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3275" windowHeight="9975" activeTab="1"/>
  </bookViews>
  <sheets>
    <sheet name="ffiSL1" sheetId="1" r:id="rId1"/>
    <sheet name="ffiSL2" sheetId="2" r:id="rId2"/>
    <sheet name="NökSL1" sheetId="3" r:id="rId3"/>
    <sheet name="NökSL2" sheetId="4" r:id="rId4"/>
    <sheet name="Ffiössz" sheetId="5" r:id="rId5"/>
    <sheet name="NőkÖssz" sheetId="6" r:id="rId6"/>
    <sheet name="Országok" sheetId="7" r:id="rId7"/>
  </sheets>
  <definedNames/>
  <calcPr fullCalcOnLoad="1"/>
</workbook>
</file>

<file path=xl/sharedStrings.xml><?xml version="1.0" encoding="utf-8"?>
<sst xmlns="http://schemas.openxmlformats.org/spreadsheetml/2006/main" count="2540" uniqueCount="629">
  <si>
    <t>Sölden GS</t>
  </si>
  <si>
    <t>Levi SL</t>
  </si>
  <si>
    <t>Össz</t>
  </si>
  <si>
    <t xml:space="preserve">ALBRECHT Kilian </t>
  </si>
  <si>
    <t xml:space="preserve">BUL </t>
  </si>
  <si>
    <t xml:space="preserve">ANSELMET Alexandre </t>
  </si>
  <si>
    <t xml:space="preserve">FRA </t>
  </si>
  <si>
    <t xml:space="preserve">SVK </t>
  </si>
  <si>
    <t xml:space="preserve">BÄCK Axel </t>
  </si>
  <si>
    <t xml:space="preserve">SWE </t>
  </si>
  <si>
    <t xml:space="preserve">CZE </t>
  </si>
  <si>
    <t xml:space="preserve">BAUMANN Romed </t>
  </si>
  <si>
    <t xml:space="preserve">AUT </t>
  </si>
  <si>
    <t xml:space="preserve">BAXTER Noel </t>
  </si>
  <si>
    <t xml:space="preserve">GBR </t>
  </si>
  <si>
    <t>DNF1</t>
  </si>
  <si>
    <t xml:space="preserve">BECHTER Patrick </t>
  </si>
  <si>
    <t>DQ1</t>
  </si>
  <si>
    <t xml:space="preserve">BERTHOD Marc </t>
  </si>
  <si>
    <t xml:space="preserve">SUI </t>
  </si>
  <si>
    <t xml:space="preserve">BIGGS Patrick </t>
  </si>
  <si>
    <t xml:space="preserve">CAN </t>
  </si>
  <si>
    <t xml:space="preserve">BJØRGVINSSON Bjørgvin </t>
  </si>
  <si>
    <t xml:space="preserve">ISL </t>
  </si>
  <si>
    <t xml:space="preserve">BLARDONE Massimiliano </t>
  </si>
  <si>
    <t xml:space="preserve">ITA </t>
  </si>
  <si>
    <t xml:space="preserve">BOURQUE Francois </t>
  </si>
  <si>
    <t xml:space="preserve">BYGGMARK Jens </t>
  </si>
  <si>
    <t xml:space="preserve">CHONGAROV Nikola </t>
  </si>
  <si>
    <t xml:space="preserve">COCHRAN Jimmy </t>
  </si>
  <si>
    <t xml:space="preserve">USA </t>
  </si>
  <si>
    <t xml:space="preserve">COUSINEAU Julien </t>
  </si>
  <si>
    <t xml:space="preserve">CUCHE Didier </t>
  </si>
  <si>
    <t xml:space="preserve">DE LA CUESTA Paul </t>
  </si>
  <si>
    <t xml:space="preserve">SPA </t>
  </si>
  <si>
    <t xml:space="preserve">DEVILLE Cristian </t>
  </si>
  <si>
    <t xml:space="preserve">DIXON Robbie </t>
  </si>
  <si>
    <t xml:space="preserve">DOPFER Fritz </t>
  </si>
  <si>
    <t xml:space="preserve">GER </t>
  </si>
  <si>
    <t xml:space="preserve">DRAGŠIČ Mitja </t>
  </si>
  <si>
    <t xml:space="preserve">SLO </t>
  </si>
  <si>
    <t xml:space="preserve">DREIER Christoph </t>
  </si>
  <si>
    <t xml:space="preserve">FANARA Thomas </t>
  </si>
  <si>
    <t xml:space="preserve">FANTINO Antonio </t>
  </si>
  <si>
    <t xml:space="preserve">FEUZ Beat </t>
  </si>
  <si>
    <t xml:space="preserve">FORD Tommy </t>
  </si>
  <si>
    <t xml:space="preserve">FREY Thomas </t>
  </si>
  <si>
    <t xml:space="preserve">FRISCH Jeffrey </t>
  </si>
  <si>
    <t xml:space="preserve">GEORGIEV Stefan </t>
  </si>
  <si>
    <t xml:space="preserve">GINI Marc </t>
  </si>
  <si>
    <t xml:space="preserve">GÖRGL Stephan </t>
  </si>
  <si>
    <t xml:space="preserve">GRAF Bernhard </t>
  </si>
  <si>
    <t xml:space="preserve">GRANGE Jean-Baptiste </t>
  </si>
  <si>
    <t xml:space="preserve">GROSS Stefano </t>
  </si>
  <si>
    <t xml:space="preserve">GRUBER Christoph </t>
  </si>
  <si>
    <t xml:space="preserve">GUFLER Michael </t>
  </si>
  <si>
    <t xml:space="preserve">HARGIN Mattias </t>
  </si>
  <si>
    <t xml:space="preserve">HAUGEN Leif Kristian </t>
  </si>
  <si>
    <t xml:space="preserve">NOR </t>
  </si>
  <si>
    <t xml:space="preserve">HEEL Werner </t>
  </si>
  <si>
    <t xml:space="preserve">HERBST Reinfried </t>
  </si>
  <si>
    <t xml:space="preserve">HIRSCHER Marcel </t>
  </si>
  <si>
    <t xml:space="preserve">RUS </t>
  </si>
  <si>
    <t xml:space="preserve">HÖRL Wolfgang </t>
  </si>
  <si>
    <t xml:space="preserve">IMBODEN Urs </t>
  </si>
  <si>
    <t xml:space="preserve">MDA </t>
  </si>
  <si>
    <t xml:space="preserve">INNERHOFER Christof </t>
  </si>
  <si>
    <t xml:space="preserve">ISHII Tomoya </t>
  </si>
  <si>
    <t xml:space="preserve">JPN </t>
  </si>
  <si>
    <t xml:space="preserve">JANKA Carlo </t>
  </si>
  <si>
    <t xml:space="preserve">JANSRUD Kjetil </t>
  </si>
  <si>
    <t xml:space="preserve">JANYK Michael </t>
  </si>
  <si>
    <t xml:space="preserve">JITLOFF Tim </t>
  </si>
  <si>
    <t xml:space="preserve">KARLSEN Truls Ove </t>
  </si>
  <si>
    <t xml:space="preserve">KASPER Nolan </t>
  </si>
  <si>
    <t xml:space="preserve">KLUSAK Michal </t>
  </si>
  <si>
    <t xml:space="preserve">POL </t>
  </si>
  <si>
    <t xml:space="preserve">KOGLER Stefan </t>
  </si>
  <si>
    <t xml:space="preserve">KOLL Alexander </t>
  </si>
  <si>
    <t xml:space="preserve">KOSTELIĆ Ivica </t>
  </si>
  <si>
    <t xml:space="preserve">CRO </t>
  </si>
  <si>
    <t xml:space="preserve">KRÝZL Kryštof </t>
  </si>
  <si>
    <t xml:space="preserve">KUCERA John </t>
  </si>
  <si>
    <t xml:space="preserve">KÜRNER Miha </t>
  </si>
  <si>
    <t xml:space="preserve">LARSSON Markus </t>
  </si>
  <si>
    <t xml:space="preserve">LEINO Jukka </t>
  </si>
  <si>
    <t xml:space="preserve">FIN </t>
  </si>
  <si>
    <t>DNS</t>
  </si>
  <si>
    <t xml:space="preserve">LESKINEN Roope </t>
  </si>
  <si>
    <t xml:space="preserve">LIGETY Ted </t>
  </si>
  <si>
    <t xml:space="preserve">LIZEROUX Julien </t>
  </si>
  <si>
    <t xml:space="preserve">MALMSTROM Victor </t>
  </si>
  <si>
    <t xml:space="preserve">MATT Mario </t>
  </si>
  <si>
    <t>DNF2</t>
  </si>
  <si>
    <t xml:space="preserve">MERMILLOD BLONDIN Thomas </t>
  </si>
  <si>
    <t xml:space="preserve">MILLER Bode </t>
  </si>
  <si>
    <t xml:space="preserve">MINAGAWA Kentaro </t>
  </si>
  <si>
    <t xml:space="preserve">MISSILLIER Steve </t>
  </si>
  <si>
    <t xml:space="preserve">MÖLGG Manfred </t>
  </si>
  <si>
    <t xml:space="preserve">MYHRE Lars Elton </t>
  </si>
  <si>
    <t xml:space="preserve">NEUREUTHER Felix </t>
  </si>
  <si>
    <t xml:space="preserve">NICKERSON Warner </t>
  </si>
  <si>
    <t xml:space="preserve">OLSSON Matts </t>
  </si>
  <si>
    <t xml:space="preserve">OREILLER Ami </t>
  </si>
  <si>
    <t xml:space="preserve">PENTTINEN Juho-Pekka </t>
  </si>
  <si>
    <t xml:space="preserve">PICHOT Sebastien </t>
  </si>
  <si>
    <t xml:space="preserve">PLONER Alexander </t>
  </si>
  <si>
    <t xml:space="preserve">PRANGER Manfred </t>
  </si>
  <si>
    <t xml:space="preserve">RAICH Benjamin </t>
  </si>
  <si>
    <t xml:space="preserve">RAINER Niklas </t>
  </si>
  <si>
    <t xml:space="preserve">RASANEN Joonas </t>
  </si>
  <si>
    <t xml:space="preserve">RAZZOLI Giuliano </t>
  </si>
  <si>
    <t xml:space="preserve">REICHELT Hannes </t>
  </si>
  <si>
    <t xml:space="preserve">RENZHIN Mikail </t>
  </si>
  <si>
    <t xml:space="preserve">ISR </t>
  </si>
  <si>
    <t xml:space="preserve">RICHARD Cyprien </t>
  </si>
  <si>
    <t xml:space="preserve">ROCCA Giorgio </t>
  </si>
  <si>
    <t xml:space="preserve">ROMAR Andreas </t>
  </si>
  <si>
    <t xml:space="preserve">ROUX Christophe </t>
  </si>
  <si>
    <t xml:space="preserve">ROY Jean-Philippe </t>
  </si>
  <si>
    <t xml:space="preserve">RUMIANCEV Vitalij </t>
  </si>
  <si>
    <t xml:space="preserve">LTU </t>
  </si>
  <si>
    <t xml:space="preserve">ŠAMŠAL Dalibor </t>
  </si>
  <si>
    <t xml:space="preserve">SARE Hamit </t>
  </si>
  <si>
    <t xml:space="preserve">TUR </t>
  </si>
  <si>
    <t xml:space="preserve">SASAKI Akira </t>
  </si>
  <si>
    <t xml:space="preserve">SCHEIBER Florian </t>
  </si>
  <si>
    <t xml:space="preserve">SCHEIBER Mario </t>
  </si>
  <si>
    <t xml:space="preserve">SCHIEPPATI Alberto </t>
  </si>
  <si>
    <t xml:space="preserve">SCHÖNFELDER Rainer </t>
  </si>
  <si>
    <t xml:space="preserve">SCHÖRGHOFER Philipp </t>
  </si>
  <si>
    <t xml:space="preserve">SEMPLE Ryan </t>
  </si>
  <si>
    <t xml:space="preserve">SIMONCELLI Davide </t>
  </si>
  <si>
    <t>ŠKUBE Matič</t>
  </si>
  <si>
    <t xml:space="preserve">SPENCE Brad </t>
  </si>
  <si>
    <t xml:space="preserve">THALER Patrick </t>
  </si>
  <si>
    <t xml:space="preserve">THEAUX Adrien </t>
  </si>
  <si>
    <t xml:space="preserve">TREJBAL Filip </t>
  </si>
  <si>
    <t xml:space="preserve">VALENČIČ Mitja </t>
  </si>
  <si>
    <t xml:space="preserve">VILETTA Sandro </t>
  </si>
  <si>
    <t xml:space="preserve">VOGEL Markus </t>
  </si>
  <si>
    <t xml:space="preserve">WHITE Trevor </t>
  </si>
  <si>
    <t xml:space="preserve">YUASA Naoki </t>
  </si>
  <si>
    <t xml:space="preserve">ZAMANSKY Jake </t>
  </si>
  <si>
    <t xml:space="preserve">ZRNČIĆ-DIM Natko </t>
  </si>
  <si>
    <t xml:space="preserve">ZUEV Stepan </t>
  </si>
  <si>
    <t xml:space="preserve">ZURBRIGGEN Silvan </t>
  </si>
  <si>
    <t>Hely</t>
  </si>
  <si>
    <t>Ssz</t>
  </si>
  <si>
    <t>FIS Kód</t>
  </si>
  <si>
    <t>Név</t>
  </si>
  <si>
    <t>Sz.é.</t>
  </si>
  <si>
    <t>Ország</t>
  </si>
  <si>
    <t>Sí</t>
  </si>
  <si>
    <t>1.pont</t>
  </si>
  <si>
    <t>2.pont</t>
  </si>
  <si>
    <t>1.szektor</t>
  </si>
  <si>
    <t>2.szektor</t>
  </si>
  <si>
    <t>3.szektor</t>
  </si>
  <si>
    <t>fis-ski.com adatok felhasználásával</t>
  </si>
  <si>
    <t>Salomon</t>
  </si>
  <si>
    <t>Atomic</t>
  </si>
  <si>
    <t>Rossignol</t>
  </si>
  <si>
    <t xml:space="preserve">BUDER Andreas </t>
  </si>
  <si>
    <t>Head</t>
  </si>
  <si>
    <t xml:space="preserve">STREITBERGER Georg </t>
  </si>
  <si>
    <t>Fischer</t>
  </si>
  <si>
    <t xml:space="preserve">DALCIN Pierre-Emmanuel </t>
  </si>
  <si>
    <t xml:space="preserve">LIE </t>
  </si>
  <si>
    <t xml:space="preserve">HOFFMANN Ambrosi </t>
  </si>
  <si>
    <t xml:space="preserve">OLSSON Hans </t>
  </si>
  <si>
    <t xml:space="preserve">GUAY Erik </t>
  </si>
  <si>
    <t xml:space="preserve">WALCHHOFER Michael </t>
  </si>
  <si>
    <t xml:space="preserve">OSBORNE-PARADIS Manuel </t>
  </si>
  <si>
    <t xml:space="preserve">SULLIVAN Marco </t>
  </si>
  <si>
    <t>Nordica</t>
  </si>
  <si>
    <t xml:space="preserve">LANNING T J </t>
  </si>
  <si>
    <t xml:space="preserve">FISHER Erik </t>
  </si>
  <si>
    <t xml:space="preserve">CLAREY Johan </t>
  </si>
  <si>
    <t xml:space="preserve">JERMAN Andrej </t>
  </si>
  <si>
    <t xml:space="preserve">NYMAN Steven </t>
  </si>
  <si>
    <t xml:space="preserve">THANEI Stefan </t>
  </si>
  <si>
    <t xml:space="preserve">POISSON David </t>
  </si>
  <si>
    <t>Elan</t>
  </si>
  <si>
    <t xml:space="preserve">MACARTNEY Scott </t>
  </si>
  <si>
    <t xml:space="preserve">GRUGGER Hans </t>
  </si>
  <si>
    <t xml:space="preserve">HUDEC Jan </t>
  </si>
  <si>
    <t xml:space="preserve">KEPPLER Stephan </t>
  </si>
  <si>
    <t xml:space="preserve">FRANZ Max </t>
  </si>
  <si>
    <t xml:space="preserve">BERTRAND Yannick </t>
  </si>
  <si>
    <t>Dynastar</t>
  </si>
  <si>
    <t xml:space="preserve">STAUDACHER Patrick </t>
  </si>
  <si>
    <t xml:space="preserve">STECHERT Tobias </t>
  </si>
  <si>
    <t xml:space="preserve">PERKO Rok </t>
  </si>
  <si>
    <t xml:space="preserve">STRODL Peter </t>
  </si>
  <si>
    <t xml:space="preserve">FAYED Guillermo </t>
  </si>
  <si>
    <t xml:space="preserve">PARIS Dominik </t>
  </si>
  <si>
    <t xml:space="preserve">KREUZER Ralf </t>
  </si>
  <si>
    <t xml:space="preserve">TRANSUE Jeremy </t>
  </si>
  <si>
    <t xml:space="preserve">STRODL Andreas </t>
  </si>
  <si>
    <t xml:space="preserve">WEIBRECHT Andrew </t>
  </si>
  <si>
    <t xml:space="preserve">BRANCH Craig </t>
  </si>
  <si>
    <t xml:space="preserve">AUS </t>
  </si>
  <si>
    <t xml:space="preserve">NELLA Tyler </t>
  </si>
  <si>
    <t xml:space="preserve">CRAWFORD Douglas </t>
  </si>
  <si>
    <t xml:space="preserve">ERICSSON Daniel </t>
  </si>
  <si>
    <t xml:space="preserve">TERRA Ferran </t>
  </si>
  <si>
    <t xml:space="preserve">GANONG Travis </t>
  </si>
  <si>
    <t xml:space="preserve">RODE Roberts </t>
  </si>
  <si>
    <t xml:space="preserve">LAT </t>
  </si>
  <si>
    <t xml:space="preserve">JÄRBYN Patrik </t>
  </si>
  <si>
    <t xml:space="preserve">GRÜNENFELDER Tobias </t>
  </si>
  <si>
    <t xml:space="preserve">KÜNG Patrick </t>
  </si>
  <si>
    <t xml:space="preserve">KRÖLL Klaus </t>
  </si>
  <si>
    <t xml:space="preserve">BÜCHEL Marco </t>
  </si>
  <si>
    <t xml:space="preserve">SVINDÅL Aksel Lund </t>
  </si>
  <si>
    <t xml:space="preserve">ZÜGER Cornel </t>
  </si>
  <si>
    <t xml:space="preserve">ŠPORN Andrej </t>
  </si>
  <si>
    <t xml:space="preserve">MARKIČ Gasper </t>
  </si>
  <si>
    <t xml:space="preserve">RATKIĆ Ivan </t>
  </si>
  <si>
    <t xml:space="preserve">BABUŠIAK Jaroslav </t>
  </si>
  <si>
    <t xml:space="preserve">HOROSHILOV Aleksandr </t>
  </si>
  <si>
    <t>DNF</t>
  </si>
  <si>
    <t>L.Louise DH</t>
  </si>
  <si>
    <t xml:space="preserve">KRAMER Manuel </t>
  </si>
  <si>
    <t xml:space="preserve">KRIŽAJ Andrej </t>
  </si>
  <si>
    <t>L.Louise SG</t>
  </si>
  <si>
    <t xml:space="preserve">PUCHNER Joachim </t>
  </si>
  <si>
    <t xml:space="preserve">PIERUZ Aronne </t>
  </si>
  <si>
    <t xml:space="preserve">BOUILLOT Alexandre </t>
  </si>
  <si>
    <t xml:space="preserve">KLINE Bostjan </t>
  </si>
  <si>
    <t xml:space="preserve">VIDOSA Roger </t>
  </si>
  <si>
    <t xml:space="preserve">AND </t>
  </si>
  <si>
    <t xml:space="preserve">SIMARI BIRKNER Cristian Javier </t>
  </si>
  <si>
    <t xml:space="preserve">ARG </t>
  </si>
  <si>
    <t xml:space="preserve">JENOT Olivier </t>
  </si>
  <si>
    <t xml:space="preserve">MON </t>
  </si>
  <si>
    <t xml:space="preserve">VAN BUYNDER Frederik </t>
  </si>
  <si>
    <t xml:space="preserve">BEL </t>
  </si>
  <si>
    <t>Beaver C. SC</t>
  </si>
  <si>
    <t>Beaver C. DH</t>
  </si>
  <si>
    <t>Beaver C. GS</t>
  </si>
  <si>
    <t>DH</t>
  </si>
  <si>
    <t>GS</t>
  </si>
  <si>
    <t>SG</t>
  </si>
  <si>
    <t>SL</t>
  </si>
  <si>
    <t>SC</t>
  </si>
  <si>
    <t xml:space="preserve">BYDLIŃSKI Maciej </t>
  </si>
  <si>
    <t xml:space="preserve">DURAND Jeremie </t>
  </si>
  <si>
    <t>GORZA Aleš</t>
  </si>
  <si>
    <t>DNS2</t>
  </si>
  <si>
    <t xml:space="preserve">NILSEN Markus </t>
  </si>
  <si>
    <t xml:space="preserve">NÖSIG Christoph </t>
  </si>
  <si>
    <t xml:space="preserve">TARANENKO Mikhail </t>
  </si>
  <si>
    <t xml:space="preserve">WAGNER Hannes </t>
  </si>
  <si>
    <t>Ffi</t>
  </si>
  <si>
    <t>pont</t>
  </si>
  <si>
    <t>fő</t>
  </si>
  <si>
    <t>pont/fő</t>
  </si>
  <si>
    <t>Női</t>
  </si>
  <si>
    <t>Svájc</t>
  </si>
  <si>
    <t>Ausztria</t>
  </si>
  <si>
    <t>Németország</t>
  </si>
  <si>
    <t>Franciaország</t>
  </si>
  <si>
    <t>USA</t>
  </si>
  <si>
    <t>Olaszország</t>
  </si>
  <si>
    <t>Kanada</t>
  </si>
  <si>
    <t>Norvégia</t>
  </si>
  <si>
    <t>Svédország</t>
  </si>
  <si>
    <t>Horvátország</t>
  </si>
  <si>
    <t>Finnország</t>
  </si>
  <si>
    <t>Szlovénia</t>
  </si>
  <si>
    <t>Csehország</t>
  </si>
  <si>
    <t>Oroszország</t>
  </si>
  <si>
    <t>Nagy-Britannia</t>
  </si>
  <si>
    <t>Ausztrália</t>
  </si>
  <si>
    <t>Argentína</t>
  </si>
  <si>
    <t>Liechtenstein</t>
  </si>
  <si>
    <t>Bulgária</t>
  </si>
  <si>
    <t>Szerbia</t>
  </si>
  <si>
    <t>Lengyelország</t>
  </si>
  <si>
    <t>Izland</t>
  </si>
  <si>
    <t>Izrael</t>
  </si>
  <si>
    <t>Belgium</t>
  </si>
  <si>
    <t>Japán</t>
  </si>
  <si>
    <t>Észtország</t>
  </si>
  <si>
    <t>Lettország</t>
  </si>
  <si>
    <t>Monaco</t>
  </si>
  <si>
    <t>Litvánia</t>
  </si>
  <si>
    <t>Spanyolország</t>
  </si>
  <si>
    <t>Moldova</t>
  </si>
  <si>
    <t>Szlovákia</t>
  </si>
  <si>
    <t>Új-Zéland</t>
  </si>
  <si>
    <t>Törökország</t>
  </si>
  <si>
    <t>DNS1</t>
  </si>
  <si>
    <t>Val d'Isère SC</t>
  </si>
  <si>
    <t xml:space="preserve">BANK Ondřej </t>
  </si>
  <si>
    <t>DQ</t>
  </si>
  <si>
    <t>Andorra</t>
  </si>
  <si>
    <t xml:space="preserve">ZETTEL Kathrin </t>
  </si>
  <si>
    <t xml:space="preserve">WORLEY Tessa </t>
  </si>
  <si>
    <t xml:space="preserve">MAZE Tina </t>
  </si>
  <si>
    <t xml:space="preserve">BARIOZ Taina </t>
  </si>
  <si>
    <t xml:space="preserve">REBENSBURG Viktoria </t>
  </si>
  <si>
    <t xml:space="preserve">MANCUSO Julia </t>
  </si>
  <si>
    <t xml:space="preserve">FISCHBACHER Andrea </t>
  </si>
  <si>
    <t xml:space="preserve">GIUS Nicole </t>
  </si>
  <si>
    <t xml:space="preserve">VONN Lindsey </t>
  </si>
  <si>
    <t xml:space="preserve">KIRCHGASSER Michaela </t>
  </si>
  <si>
    <t xml:space="preserve">RIESCH Maria </t>
  </si>
  <si>
    <t xml:space="preserve">SUTER Fabienne </t>
  </si>
  <si>
    <t xml:space="preserve">BREM Eva-Maria </t>
  </si>
  <si>
    <t xml:space="preserve">BERTRAND Marion </t>
  </si>
  <si>
    <t xml:space="preserve">BERTRAND Olivia </t>
  </si>
  <si>
    <t xml:space="preserve">BRIGNONE Federica </t>
  </si>
  <si>
    <t xml:space="preserve">JACQUEMOD Ingrid </t>
  </si>
  <si>
    <t xml:space="preserve">ALFIERI Camilla </t>
  </si>
  <si>
    <t xml:space="preserve">ALCOTT Chemmy </t>
  </si>
  <si>
    <t xml:space="preserve">GIANESINI Giulia </t>
  </si>
  <si>
    <t xml:space="preserve">SMEDH Veronica </t>
  </si>
  <si>
    <t xml:space="preserve">LINDELL-VIKARBY Jessica </t>
  </si>
  <si>
    <t xml:space="preserve">SCHLEPER Sarah </t>
  </si>
  <si>
    <t xml:space="preserve">BONJOUR Aline </t>
  </si>
  <si>
    <t xml:space="preserve">HACKL Karin </t>
  </si>
  <si>
    <t xml:space="preserve">GAGNON Marie-Michele </t>
  </si>
  <si>
    <t xml:space="preserve">GEISLER Martina </t>
  </si>
  <si>
    <t xml:space="preserve">CURTONI Irene </t>
  </si>
  <si>
    <t xml:space="preserve">MADER Regina </t>
  </si>
  <si>
    <t xml:space="preserve">KELLEY Jessica </t>
  </si>
  <si>
    <t xml:space="preserve">DETTLING Andrea </t>
  </si>
  <si>
    <t xml:space="preserve">PREFONTAINE Marie-Pier </t>
  </si>
  <si>
    <t xml:space="preserve">DREV Ana </t>
  </si>
  <si>
    <t xml:space="preserve">SEJERSTED Lotte Smiseth </t>
  </si>
  <si>
    <t xml:space="preserve">MARSAGLIA Francesca </t>
  </si>
  <si>
    <t xml:space="preserve">FENNINGER Anna </t>
  </si>
  <si>
    <t xml:space="preserve">SCHILD Martina </t>
  </si>
  <si>
    <t xml:space="preserve">BORSSEN Therese </t>
  </si>
  <si>
    <t xml:space="preserve">BARTHET Anne-Sophie </t>
  </si>
  <si>
    <t xml:space="preserve">HASEGAWA Emi </t>
  </si>
  <si>
    <t xml:space="preserve">HECTOR Sara </t>
  </si>
  <si>
    <t xml:space="preserve">WIRTH Barbara </t>
  </si>
  <si>
    <t xml:space="preserve">SRB </t>
  </si>
  <si>
    <t xml:space="preserve">GARDET Charlene </t>
  </si>
  <si>
    <t xml:space="preserve">MERIGHETTI Daniela </t>
  </si>
  <si>
    <t xml:space="preserve">GRANT Sterling </t>
  </si>
  <si>
    <t xml:space="preserve">LEINONEN Sanni </t>
  </si>
  <si>
    <t xml:space="preserve">ACTON Brigitte </t>
  </si>
  <si>
    <t xml:space="preserve">VARETTONI Silvano </t>
  </si>
  <si>
    <t xml:space="preserve">MÖLGG Manuela </t>
  </si>
  <si>
    <t xml:space="preserve">GÖRGL Elisabeth </t>
  </si>
  <si>
    <t xml:space="preserve">HÖLZL Kathrin </t>
  </si>
  <si>
    <t xml:space="preserve">KÖHLE Stefanie </t>
  </si>
  <si>
    <t>Aspen GS</t>
  </si>
  <si>
    <t>Aspen SL</t>
  </si>
  <si>
    <t>Llouise DH 1</t>
  </si>
  <si>
    <t>Llouise DH 2</t>
  </si>
  <si>
    <t>Llouise SG</t>
  </si>
  <si>
    <t xml:space="preserve">ABDERHALDEN Marianne </t>
  </si>
  <si>
    <t>AGERER Lisa Magdalena</t>
  </si>
  <si>
    <t xml:space="preserve">ALTACHER Margret </t>
  </si>
  <si>
    <t xml:space="preserve">AUBERT Sandrine </t>
  </si>
  <si>
    <t xml:space="preserve">AUFDENBLATTEN Fränzi </t>
  </si>
  <si>
    <t xml:space="preserve">BLIENINGER Anja </t>
  </si>
  <si>
    <t xml:space="preserve">BRYDON Emily </t>
  </si>
  <si>
    <t xml:space="preserve">CAMASTRAL Aita </t>
  </si>
  <si>
    <t xml:space="preserve">CECCARELLI Daniela </t>
  </si>
  <si>
    <t xml:space="preserve">CHMELAR Fanny </t>
  </si>
  <si>
    <t xml:space="preserve">CIPRIANI Enrica </t>
  </si>
  <si>
    <t xml:space="preserve">COLETTI Alexandra </t>
  </si>
  <si>
    <t xml:space="preserve">COOK Stacey </t>
  </si>
  <si>
    <t xml:space="preserve">COSTAZZA Chiara </t>
  </si>
  <si>
    <t xml:space="preserve">CURTONI Elena </t>
  </si>
  <si>
    <t xml:space="preserve">DAUM Alexandra </t>
  </si>
  <si>
    <t xml:space="preserve">DAUTHERIVES Claire </t>
  </si>
  <si>
    <t xml:space="preserve">DUKE Hailey </t>
  </si>
  <si>
    <t xml:space="preserve">DUMERMUTH Monika </t>
  </si>
  <si>
    <t xml:space="preserve">DÜRR Katharina </t>
  </si>
  <si>
    <t xml:space="preserve">FANCHINI Elena </t>
  </si>
  <si>
    <t>FANCHINI Nadia</t>
  </si>
  <si>
    <t xml:space="preserve">FEIERABEND Denise </t>
  </si>
  <si>
    <t xml:space="preserve">FERK Matea </t>
  </si>
  <si>
    <t>FLEISS Nika</t>
  </si>
  <si>
    <t>CRO</t>
  </si>
  <si>
    <t xml:space="preserve">FORD Julia </t>
  </si>
  <si>
    <t>GASIENICA DANIEL Agnieszka</t>
  </si>
  <si>
    <t>POL</t>
  </si>
  <si>
    <t xml:space="preserve">GAUTHIER Marine </t>
  </si>
  <si>
    <t xml:space="preserve">GEIGER Christina </t>
  </si>
  <si>
    <t xml:space="preserve">GINI Sandra </t>
  </si>
  <si>
    <t xml:space="preserve">GISIN Dominique </t>
  </si>
  <si>
    <t xml:space="preserve">GOODMAN Anna </t>
  </si>
  <si>
    <t xml:space="preserve">GRAND Rabea </t>
  </si>
  <si>
    <t xml:space="preserve">HANAOKA Moe </t>
  </si>
  <si>
    <t>HANSDOTTER Frida</t>
  </si>
  <si>
    <t xml:space="preserve">HAPPONEN Emma </t>
  </si>
  <si>
    <t xml:space="preserve">HOLAUS Maria </t>
  </si>
  <si>
    <t>HOSHI Mizue</t>
  </si>
  <si>
    <t>JPN</t>
  </si>
  <si>
    <t>HOSP Nicole</t>
  </si>
  <si>
    <t xml:space="preserve">HÖLLBACHER Verena </t>
  </si>
  <si>
    <t xml:space="preserve">JANKA Fabienne </t>
  </si>
  <si>
    <t>JANYK Britt</t>
  </si>
  <si>
    <t xml:space="preserve">JARVIS Sarah </t>
  </si>
  <si>
    <t xml:space="preserve">NZE </t>
  </si>
  <si>
    <t>JAZBEC Katja</t>
  </si>
  <si>
    <t>JELUŠIĆ Ana</t>
  </si>
  <si>
    <t xml:space="preserve">KAMER Nadja </t>
  </si>
  <si>
    <t xml:space="preserve">KARAŚINSKA Katarzyna </t>
  </si>
  <si>
    <t xml:space="preserve">KARBON Denise </t>
  </si>
  <si>
    <t xml:space="preserve">KELLEHER Keely </t>
  </si>
  <si>
    <t xml:space="preserve">KIYOSAWA Emiko </t>
  </si>
  <si>
    <t>KLING Kajsa</t>
  </si>
  <si>
    <t>KLUS Aleksandra</t>
  </si>
  <si>
    <t xml:space="preserve">KMOCHOVÁ Tereza </t>
  </si>
  <si>
    <t xml:space="preserve">KŘÍŽOVÁ Klára </t>
  </si>
  <si>
    <t xml:space="preserve">LOLOVIĆ Jelena </t>
  </si>
  <si>
    <t xml:space="preserve">LØSETH Lene </t>
  </si>
  <si>
    <t xml:space="preserve">LØSETH Mona </t>
  </si>
  <si>
    <t xml:space="preserve">LØSETH Nina </t>
  </si>
  <si>
    <t xml:space="preserve">MAIR Marianne </t>
  </si>
  <si>
    <t xml:space="preserve">MARCHAND-ARVIER Marie </t>
  </si>
  <si>
    <t>MARMOTTAN Anemone</t>
  </si>
  <si>
    <t xml:space="preserve">MARSHALL Chelsea </t>
  </si>
  <si>
    <t xml:space="preserve">MAZZOTTI Lucia </t>
  </si>
  <si>
    <t>MCJAMES Megan</t>
  </si>
  <si>
    <t xml:space="preserve">MCKENNIS Alice </t>
  </si>
  <si>
    <t xml:space="preserve">MIELZYNSKI Erin </t>
  </si>
  <si>
    <t xml:space="preserve">MORLANS Leyre </t>
  </si>
  <si>
    <t xml:space="preserve">MOSER Stefanie </t>
  </si>
  <si>
    <t xml:space="preserve">NIGG Marina </t>
  </si>
  <si>
    <t xml:space="preserve">NOENS Nastasia </t>
  </si>
  <si>
    <t xml:space="preserve">NURMBERG Tiiu </t>
  </si>
  <si>
    <t xml:space="preserve">EST </t>
  </si>
  <si>
    <t xml:space="preserve">PÄRSON Anja </t>
  </si>
  <si>
    <t xml:space="preserve">PARTANEN Sara </t>
  </si>
  <si>
    <t xml:space="preserve">PERNER Nina </t>
  </si>
  <si>
    <t xml:space="preserve">PERSYN Karen </t>
  </si>
  <si>
    <t xml:space="preserve">PHELAN Brittany </t>
  </si>
  <si>
    <t xml:space="preserve">PIETILÄ-HOLMNER Maria </t>
  </si>
  <si>
    <t xml:space="preserve">POUTIAINEN Tanja </t>
  </si>
  <si>
    <t>PROSTEVA Elena</t>
  </si>
  <si>
    <t>RUS</t>
  </si>
  <si>
    <t xml:space="preserve">PÜNCHERA Jessica </t>
  </si>
  <si>
    <t xml:space="preserve">RECCHIA Lucia </t>
  </si>
  <si>
    <t xml:space="preserve">REVILLET Aurelie </t>
  </si>
  <si>
    <t xml:space="preserve">RICHARDSON Kaylin </t>
  </si>
  <si>
    <t xml:space="preserve">RIESCH Susanne </t>
  </si>
  <si>
    <t xml:space="preserve">ROLLAND Marion </t>
  </si>
  <si>
    <t xml:space="preserve">ROMAR Tii-Maria </t>
  </si>
  <si>
    <t xml:space="preserve">ROSS Laurenne </t>
  </si>
  <si>
    <t xml:space="preserve">ROVE Kristiina </t>
  </si>
  <si>
    <t xml:space="preserve">RUBENS Shona </t>
  </si>
  <si>
    <t xml:space="preserve">RUÍZ CASTILLO Carolina </t>
  </si>
  <si>
    <t xml:space="preserve">SCHILD Bernadette </t>
  </si>
  <si>
    <t xml:space="preserve">SCHILD Marlies </t>
  </si>
  <si>
    <t xml:space="preserve">SCHMIDHOFER Nicole </t>
  </si>
  <si>
    <t xml:space="preserve">SIMARD Genevieve </t>
  </si>
  <si>
    <t xml:space="preserve">SIMMERLING Georgia </t>
  </si>
  <si>
    <t xml:space="preserve">SIORPAES Wendy </t>
  </si>
  <si>
    <t xml:space="preserve">SMITH Leanne </t>
  </si>
  <si>
    <t xml:space="preserve">STABER Veronika </t>
  </si>
  <si>
    <t xml:space="preserve">STAUDINGER Christina </t>
  </si>
  <si>
    <t xml:space="preserve">STECHERT Gina </t>
  </si>
  <si>
    <t xml:space="preserve">STIEGLER Resi </t>
  </si>
  <si>
    <t xml:space="preserve">STIEPEL Isabelle </t>
  </si>
  <si>
    <t xml:space="preserve">STRENG Simone </t>
  </si>
  <si>
    <t xml:space="preserve">STUFFER Verena </t>
  </si>
  <si>
    <t xml:space="preserve">STYGER Nadia </t>
  </si>
  <si>
    <t xml:space="preserve">THALMANN Carmen </t>
  </si>
  <si>
    <t xml:space="preserve">VANDERBEEK Kelly </t>
  </si>
  <si>
    <t xml:space="preserve">VOGEL Nadja </t>
  </si>
  <si>
    <t xml:space="preserve">VOLOPICHOVA Valentina </t>
  </si>
  <si>
    <t>WEIRATHER Tina</t>
  </si>
  <si>
    <t>LIE</t>
  </si>
  <si>
    <t xml:space="preserve">YUMOTO Hiromi </t>
  </si>
  <si>
    <t xml:space="preserve">YURKIW Larisa </t>
  </si>
  <si>
    <t xml:space="preserve">ZAHROBSKÁ Šárka </t>
  </si>
  <si>
    <t>ZUZULOVÁ Veronika</t>
  </si>
  <si>
    <t>SVK</t>
  </si>
  <si>
    <t xml:space="preserve">HÉLIE Louis-Pierre </t>
  </si>
  <si>
    <t xml:space="preserve">KURFÜRSTOVÁ Éva </t>
  </si>
  <si>
    <t>Val d'Isère SG</t>
  </si>
  <si>
    <t>Åre GS</t>
  </si>
  <si>
    <t xml:space="preserve">HELL Wolfgang </t>
  </si>
  <si>
    <t xml:space="preserve">LONGHI Omar </t>
  </si>
  <si>
    <t xml:space="preserve">PINTURAULT Alexis </t>
  </si>
  <si>
    <t xml:space="preserve">ZACH Michael </t>
  </si>
  <si>
    <t xml:space="preserve">JAZBEC Janez </t>
  </si>
  <si>
    <t xml:space="preserve">PERAUDO Adam </t>
  </si>
  <si>
    <t xml:space="preserve">ILEWICZ Jakub </t>
  </si>
  <si>
    <t xml:space="preserve">SIEBER Björn </t>
  </si>
  <si>
    <t xml:space="preserve">DE TESSIÈRES Gauthier </t>
  </si>
  <si>
    <t xml:space="preserve">WIKSTRÖM Emelie </t>
  </si>
  <si>
    <t xml:space="preserve">GMÜR Miriam </t>
  </si>
  <si>
    <t>Åre SL</t>
  </si>
  <si>
    <t>Val d'Isère GS</t>
  </si>
  <si>
    <t xml:space="preserve">SCHNARF Johanna </t>
  </si>
  <si>
    <t xml:space="preserve">PELLISSIER Marion </t>
  </si>
  <si>
    <t xml:space="preserve">BAILET Margot </t>
  </si>
  <si>
    <t xml:space="preserve">GEROUDET Jeromine </t>
  </si>
  <si>
    <t xml:space="preserve">ROBNIK Petra </t>
  </si>
  <si>
    <t xml:space="preserve">PATSCHEIDER Hagen </t>
  </si>
  <si>
    <t xml:space="preserve">PLANK Andy </t>
  </si>
  <si>
    <t xml:space="preserve">LYSDAHL Espen </t>
  </si>
  <si>
    <t xml:space="preserve">ŠTUHEC Ilka </t>
  </si>
  <si>
    <t>Val Gard. SG</t>
  </si>
  <si>
    <t xml:space="preserve">DÉFAGO Didier </t>
  </si>
  <si>
    <t xml:space="preserve">GISIN Marc </t>
  </si>
  <si>
    <t xml:space="preserve">KLOTZ Siegmar </t>
  </si>
  <si>
    <t xml:space="preserve">ZÁHROBSKÝ Petr </t>
  </si>
  <si>
    <t>FERK Maruša</t>
  </si>
  <si>
    <t>Val Gard. DH</t>
  </si>
  <si>
    <t xml:space="preserve">EISATH Florian </t>
  </si>
  <si>
    <t xml:space="preserve">SPESCHA Christian </t>
  </si>
  <si>
    <t xml:space="preserve">TORSTI Samu </t>
  </si>
  <si>
    <t xml:space="preserve">BLANC Samy </t>
  </si>
  <si>
    <t xml:space="preserve">LONGHI Jhonatan </t>
  </si>
  <si>
    <t xml:space="preserve">BRA </t>
  </si>
  <si>
    <t xml:space="preserve">BARBU Alexandru </t>
  </si>
  <si>
    <t xml:space="preserve">ROU </t>
  </si>
  <si>
    <t>Alta Badia GS</t>
  </si>
  <si>
    <t>Románia</t>
  </si>
  <si>
    <t>Brazília</t>
  </si>
  <si>
    <t xml:space="preserve">TISSOT Maxime </t>
  </si>
  <si>
    <t xml:space="preserve">MCDONALD Paul </t>
  </si>
  <si>
    <t xml:space="preserve">CHODOUNSKY David </t>
  </si>
  <si>
    <t xml:space="preserve">OBERT Anthony </t>
  </si>
  <si>
    <t xml:space="preserve">MUFFAT JEANDET Victor </t>
  </si>
  <si>
    <t xml:space="preserve">RYDING David </t>
  </si>
  <si>
    <t xml:space="preserve">ALAERTS Kai </t>
  </si>
  <si>
    <t xml:space="preserve">VAJDIČ Bernard </t>
  </si>
  <si>
    <t xml:space="preserve">LAHDENPERÄ Anton </t>
  </si>
  <si>
    <t>Alta Badia SL</t>
  </si>
  <si>
    <t xml:space="preserve">SIEBENHOFER Ramona </t>
  </si>
  <si>
    <t xml:space="preserve">FUHRER Kathrin </t>
  </si>
  <si>
    <t xml:space="preserve">GOOD Esther </t>
  </si>
  <si>
    <t xml:space="preserve">CHRAPEK Karolina </t>
  </si>
  <si>
    <t xml:space="preserve">BIH </t>
  </si>
  <si>
    <t xml:space="preserve">NOVAKOVIĆ Žana </t>
  </si>
  <si>
    <t xml:space="preserve">DÜRR Lena </t>
  </si>
  <si>
    <t xml:space="preserve">SIMARI BIRKNER Maria Belén </t>
  </si>
  <si>
    <t>Lienz GS</t>
  </si>
  <si>
    <t>Bosznia-Hercegovina</t>
  </si>
  <si>
    <t xml:space="preserve">FRAVI Jonas </t>
  </si>
  <si>
    <t xml:space="preserve">CASSE Mattia </t>
  </si>
  <si>
    <t xml:space="preserve">HANGL Celina </t>
  </si>
  <si>
    <t xml:space="preserve">PARDELLER Sarah </t>
  </si>
  <si>
    <t xml:space="preserve">NOVOSELIĆ Sofija </t>
  </si>
  <si>
    <t>Bormio DH</t>
  </si>
  <si>
    <t>Lienz SL</t>
  </si>
  <si>
    <t xml:space="preserve">MOUGEL Laurie </t>
  </si>
  <si>
    <t xml:space="preserve">BORSOTTI Camilla </t>
  </si>
  <si>
    <t xml:space="preserve">LAVTAR Katarina </t>
  </si>
  <si>
    <t xml:space="preserve">SIMARI BIRKNER Macarena </t>
  </si>
  <si>
    <t xml:space="preserve">PALIĆ Tea </t>
  </si>
  <si>
    <t xml:space="preserve">GANTNEROVÁ Jana </t>
  </si>
  <si>
    <t>Zagreb SL</t>
  </si>
  <si>
    <t>DQ2</t>
  </si>
  <si>
    <t xml:space="preserve">CUCHE Dimitri </t>
  </si>
  <si>
    <t xml:space="preserve">STEHLE Dominik </t>
  </si>
  <si>
    <t xml:space="preserve">MARINELLI Danko </t>
  </si>
  <si>
    <t xml:space="preserve">DIMITRIADIS Vassilis </t>
  </si>
  <si>
    <t xml:space="preserve">GRE </t>
  </si>
  <si>
    <t xml:space="preserve">RISTEVSKI Antonio </t>
  </si>
  <si>
    <t xml:space="preserve">MKD </t>
  </si>
  <si>
    <t xml:space="preserve">RUDIĆ Marko </t>
  </si>
  <si>
    <t xml:space="preserve">ŠTANCEL Šimon </t>
  </si>
  <si>
    <t xml:space="preserve">KÖNIG Thomas </t>
  </si>
  <si>
    <t>Görögország</t>
  </si>
  <si>
    <t>Macedónia</t>
  </si>
  <si>
    <t xml:space="preserve">THORBURN Pamela </t>
  </si>
  <si>
    <t xml:space="preserve">MIKLÓS Edith </t>
  </si>
  <si>
    <t>Haus/E. DH1</t>
  </si>
  <si>
    <t>Pályát tűzte:</t>
  </si>
  <si>
    <t>1.f.</t>
  </si>
  <si>
    <t>1.futam</t>
  </si>
  <si>
    <t>össz</t>
  </si>
  <si>
    <t>2.futam</t>
  </si>
  <si>
    <t xml:space="preserve">PLACE Francois </t>
  </si>
  <si>
    <t>Haus/E. DH2</t>
  </si>
  <si>
    <t xml:space="preserve">STUTZ Paul </t>
  </si>
  <si>
    <t xml:space="preserve">OHKOSHI Ryunosuke </t>
  </si>
  <si>
    <t xml:space="preserve">CAVIEZEL Mauro </t>
  </si>
  <si>
    <t xml:space="preserve">MURISIER Justin </t>
  </si>
  <si>
    <t xml:space="preserve">TISSOT Stéphane </t>
  </si>
  <si>
    <t>Adelboden SL</t>
  </si>
  <si>
    <t>Haus/E. SG</t>
  </si>
  <si>
    <t xml:space="preserve">ROUTHIER Eve </t>
  </si>
  <si>
    <t xml:space="preserve">ZAKOURILOVÁ Petra </t>
  </si>
  <si>
    <t xml:space="preserve">NÖSIG Michaela </t>
  </si>
  <si>
    <t>Flachau SL</t>
  </si>
  <si>
    <t xml:space="preserve">MARSAGLIA Matteo </t>
  </si>
  <si>
    <t>Stöckli</t>
  </si>
  <si>
    <t>Wengen SC</t>
  </si>
  <si>
    <t xml:space="preserve">FILL Peter </t>
  </si>
  <si>
    <t>Völkl</t>
  </si>
  <si>
    <t>2. pont</t>
  </si>
  <si>
    <t xml:space="preserve">MCJAMES Megan </t>
  </si>
  <si>
    <t xml:space="preserve">MARMOTTAN Anemone </t>
  </si>
  <si>
    <t xml:space="preserve">HANSDOTTER Frida </t>
  </si>
  <si>
    <t xml:space="preserve">HAFNER Ula </t>
  </si>
  <si>
    <t xml:space="preserve">BUCIK Ana </t>
  </si>
  <si>
    <t xml:space="preserve">SKRYABINA Anastasiya </t>
  </si>
  <si>
    <t xml:space="preserve">UKR </t>
  </si>
  <si>
    <t>AUT</t>
  </si>
  <si>
    <t xml:space="preserve">ZUZULOVÁ Veronika </t>
  </si>
  <si>
    <t>RIENDA Maria José</t>
  </si>
  <si>
    <t>Maribor GS</t>
  </si>
  <si>
    <t>Ukrajna</t>
  </si>
  <si>
    <t>Wengen DH</t>
  </si>
  <si>
    <t xml:space="preserve">FLEISS Nika </t>
  </si>
  <si>
    <t xml:space="preserve">STAPLES Kiley </t>
  </si>
  <si>
    <t>Blizzard</t>
  </si>
  <si>
    <t xml:space="preserve">HOSHI Mizue </t>
  </si>
  <si>
    <t xml:space="preserve">BORDEAU Julie </t>
  </si>
  <si>
    <t xml:space="preserve">IGNJATOVIĆ Nevena </t>
  </si>
  <si>
    <t xml:space="preserve">GLOBOČNIK Sara </t>
  </si>
  <si>
    <t>M. Machytka</t>
  </si>
  <si>
    <t>CZE</t>
  </si>
  <si>
    <t>A. Carlsson</t>
  </si>
  <si>
    <t>SWE</t>
  </si>
  <si>
    <t>Hart</t>
  </si>
  <si>
    <t xml:space="preserve">MYHRER André </t>
  </si>
  <si>
    <t>R. Gstrain</t>
  </si>
  <si>
    <t>J. Theolier</t>
  </si>
  <si>
    <t>ITA</t>
  </si>
  <si>
    <t>kiesett</t>
  </si>
  <si>
    <t>Maribor SL</t>
  </si>
  <si>
    <t>Wengen SL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</si>
</sst>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name val="Calibri"/>
      <family val="2"/>
    </font>
    <font>
      <i/>
      <sz val="8"/>
      <color indexed="1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u val="single"/>
      <sz val="11"/>
      <name val="Calibri"/>
      <family val="2"/>
    </font>
    <font>
      <i/>
      <u val="single"/>
      <sz val="11"/>
      <color indexed="8"/>
      <name val="Calibri"/>
      <family val="2"/>
    </font>
    <font>
      <b/>
      <sz val="11"/>
      <name val="Calibri"/>
      <family val="2"/>
    </font>
    <font>
      <b/>
      <i/>
      <sz val="8"/>
      <color indexed="1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8"/>
      <color theme="3" tint="-0.24997000396251678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u val="single"/>
      <sz val="11"/>
      <color theme="1"/>
      <name val="Calibri"/>
      <family val="2"/>
    </font>
    <font>
      <b/>
      <i/>
      <sz val="8"/>
      <color theme="3" tint="-0.24997000396251678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0" borderId="10" xfId="0" applyFont="1" applyBorder="1" applyAlignment="1">
      <alignment/>
    </xf>
    <xf numFmtId="0" fontId="43" fillId="0" borderId="10" xfId="0" applyFont="1" applyBorder="1" applyAlignment="1">
      <alignment vertical="top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9" fillId="0" borderId="11" xfId="0" applyFont="1" applyBorder="1" applyAlignment="1">
      <alignment wrapText="1"/>
    </xf>
    <xf numFmtId="0" fontId="0" fillId="0" borderId="12" xfId="0" applyBorder="1" applyAlignment="1">
      <alignment/>
    </xf>
    <xf numFmtId="0" fontId="39" fillId="0" borderId="0" xfId="0" applyFont="1" applyAlignment="1">
      <alignment/>
    </xf>
    <xf numFmtId="0" fontId="39" fillId="0" borderId="12" xfId="0" applyFont="1" applyBorder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/>
    </xf>
    <xf numFmtId="0" fontId="18" fillId="0" borderId="0" xfId="0" applyFont="1" applyAlignment="1">
      <alignment/>
    </xf>
    <xf numFmtId="0" fontId="34" fillId="0" borderId="0" xfId="0" applyFont="1" applyAlignment="1">
      <alignment/>
    </xf>
    <xf numFmtId="0" fontId="0" fillId="0" borderId="12" xfId="0" applyFont="1" applyBorder="1" applyAlignment="1">
      <alignment/>
    </xf>
    <xf numFmtId="0" fontId="44" fillId="0" borderId="0" xfId="0" applyFont="1" applyAlignment="1">
      <alignment/>
    </xf>
    <xf numFmtId="0" fontId="39" fillId="0" borderId="11" xfId="0" applyFont="1" applyBorder="1" applyAlignment="1">
      <alignment/>
    </xf>
    <xf numFmtId="0" fontId="45" fillId="0" borderId="10" xfId="0" applyFont="1" applyBorder="1" applyAlignment="1">
      <alignment/>
    </xf>
    <xf numFmtId="0" fontId="44" fillId="0" borderId="11" xfId="0" applyFont="1" applyBorder="1" applyAlignment="1">
      <alignment wrapText="1"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 wrapText="1"/>
    </xf>
    <xf numFmtId="0" fontId="44" fillId="0" borderId="14" xfId="0" applyFont="1" applyBorder="1" applyAlignment="1">
      <alignment/>
    </xf>
    <xf numFmtId="0" fontId="18" fillId="0" borderId="1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2" fillId="0" borderId="0" xfId="0" applyFont="1" applyAlignment="1">
      <alignment/>
    </xf>
    <xf numFmtId="0" fontId="46" fillId="0" borderId="0" xfId="0" applyFont="1" applyAlignment="1">
      <alignment/>
    </xf>
    <xf numFmtId="0" fontId="24" fillId="0" borderId="10" xfId="0" applyFont="1" applyBorder="1" applyAlignment="1">
      <alignment/>
    </xf>
    <xf numFmtId="0" fontId="47" fillId="0" borderId="1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24" fillId="0" borderId="0" xfId="0" applyFont="1" applyAlignment="1">
      <alignment/>
    </xf>
    <xf numFmtId="0" fontId="39" fillId="0" borderId="0" xfId="0" applyFont="1" applyBorder="1" applyAlignment="1">
      <alignment/>
    </xf>
    <xf numFmtId="0" fontId="18" fillId="0" borderId="11" xfId="0" applyFont="1" applyBorder="1" applyAlignment="1">
      <alignment/>
    </xf>
    <xf numFmtId="0" fontId="0" fillId="0" borderId="12" xfId="0" applyFill="1" applyBorder="1" applyAlignment="1">
      <alignment/>
    </xf>
    <xf numFmtId="0" fontId="39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45" fillId="0" borderId="0" xfId="0" applyFont="1" applyAlignment="1">
      <alignment/>
    </xf>
    <xf numFmtId="0" fontId="48" fillId="0" borderId="0" xfId="0" applyFont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0" bestFit="1" customWidth="1"/>
    <col min="2" max="2" width="3.8515625" style="5" bestFit="1" customWidth="1"/>
    <col min="3" max="3" width="8.57421875" style="5" bestFit="1" customWidth="1"/>
    <col min="4" max="4" width="30.28125" style="13" bestFit="1" customWidth="1"/>
    <col min="5" max="5" width="5.00390625" style="5" bestFit="1" customWidth="1"/>
    <col min="6" max="6" width="9.140625" style="5" customWidth="1"/>
    <col min="7" max="7" width="10.28125" style="5" bestFit="1" customWidth="1"/>
    <col min="8" max="8" width="9.140625" style="8" customWidth="1"/>
    <col min="9" max="9" width="9.140625" style="9" customWidth="1"/>
    <col min="10" max="11" width="9.140625" style="13" customWidth="1"/>
    <col min="12" max="12" width="9.140625" style="9" customWidth="1"/>
    <col min="13" max="16384" width="9.140625" style="5" customWidth="1"/>
  </cols>
  <sheetData>
    <row r="1" spans="1:13" s="1" customFormat="1" ht="15.75" thickBot="1">
      <c r="A1" s="17" t="s">
        <v>147</v>
      </c>
      <c r="B1" s="1" t="s">
        <v>148</v>
      </c>
      <c r="C1" s="1" t="s">
        <v>149</v>
      </c>
      <c r="D1" s="2" t="s">
        <v>150</v>
      </c>
      <c r="E1" s="1" t="s">
        <v>151</v>
      </c>
      <c r="F1" s="1" t="s">
        <v>152</v>
      </c>
      <c r="G1" s="1" t="s">
        <v>153</v>
      </c>
      <c r="H1" s="33" t="s">
        <v>154</v>
      </c>
      <c r="I1" s="12" t="s">
        <v>576</v>
      </c>
      <c r="J1" s="2" t="s">
        <v>156</v>
      </c>
      <c r="K1" s="2" t="s">
        <v>157</v>
      </c>
      <c r="L1" s="29"/>
      <c r="M1" s="3" t="s">
        <v>159</v>
      </c>
    </row>
    <row r="2" spans="1:11" ht="15.75" thickTop="1">
      <c r="A2" s="10">
        <v>1</v>
      </c>
      <c r="B2" s="11">
        <v>4</v>
      </c>
      <c r="C2" s="11">
        <v>380260</v>
      </c>
      <c r="D2" s="13" t="s">
        <v>79</v>
      </c>
      <c r="E2" s="11">
        <v>1979</v>
      </c>
      <c r="F2" s="11" t="s">
        <v>80</v>
      </c>
      <c r="G2" s="11" t="s">
        <v>166</v>
      </c>
      <c r="H2" s="34">
        <v>28.35</v>
      </c>
      <c r="I2" s="9">
        <v>51.93</v>
      </c>
      <c r="J2" s="13">
        <f>+H2</f>
        <v>28.35</v>
      </c>
      <c r="K2" s="14">
        <f>+I2-H2</f>
        <v>23.58</v>
      </c>
    </row>
    <row r="3" spans="1:11" ht="15">
      <c r="A3" s="10">
        <v>2</v>
      </c>
      <c r="B3" s="11">
        <v>7</v>
      </c>
      <c r="C3" s="11">
        <v>191459</v>
      </c>
      <c r="D3" s="13" t="s">
        <v>90</v>
      </c>
      <c r="E3" s="11">
        <v>1979</v>
      </c>
      <c r="F3" s="11" t="s">
        <v>6</v>
      </c>
      <c r="G3" s="11" t="s">
        <v>190</v>
      </c>
      <c r="H3" s="34">
        <v>28.17</v>
      </c>
      <c r="I3" s="9">
        <v>52.07</v>
      </c>
      <c r="J3" s="13">
        <f>+H3</f>
        <v>28.17</v>
      </c>
      <c r="K3" s="13">
        <f>+I3-H3</f>
        <v>23.9</v>
      </c>
    </row>
    <row r="4" spans="1:11" ht="15">
      <c r="A4" s="10">
        <v>2</v>
      </c>
      <c r="B4" s="11">
        <v>3</v>
      </c>
      <c r="C4" s="11">
        <v>50605</v>
      </c>
      <c r="D4" s="13" t="s">
        <v>60</v>
      </c>
      <c r="E4" s="11">
        <v>1978</v>
      </c>
      <c r="F4" s="11" t="s">
        <v>12</v>
      </c>
      <c r="G4" s="11" t="s">
        <v>612</v>
      </c>
      <c r="H4" s="34">
        <v>27.97</v>
      </c>
      <c r="I4" s="9">
        <v>52.07</v>
      </c>
      <c r="J4" s="14">
        <f>+H4</f>
        <v>27.97</v>
      </c>
      <c r="K4" s="13">
        <f>+I4-H4</f>
        <v>24.1</v>
      </c>
    </row>
    <row r="5" spans="1:11" ht="15">
      <c r="A5" s="10">
        <v>4</v>
      </c>
      <c r="B5" s="11">
        <v>9</v>
      </c>
      <c r="C5" s="11">
        <v>501017</v>
      </c>
      <c r="D5" s="13" t="s">
        <v>622</v>
      </c>
      <c r="E5" s="11">
        <v>1983</v>
      </c>
      <c r="F5" s="11" t="s">
        <v>9</v>
      </c>
      <c r="G5" s="11" t="s">
        <v>175</v>
      </c>
      <c r="H5" s="34">
        <v>28.45</v>
      </c>
      <c r="I5" s="9">
        <v>52.44</v>
      </c>
      <c r="J5" s="13">
        <f>+H5</f>
        <v>28.45</v>
      </c>
      <c r="K5" s="13">
        <f>+I5-H5</f>
        <v>23.99</v>
      </c>
    </row>
    <row r="6" spans="1:11" ht="15">
      <c r="A6" s="10">
        <v>5</v>
      </c>
      <c r="B6" s="11">
        <v>5</v>
      </c>
      <c r="C6" s="11">
        <v>50625</v>
      </c>
      <c r="D6" s="13" t="s">
        <v>108</v>
      </c>
      <c r="E6" s="11">
        <v>1978</v>
      </c>
      <c r="F6" s="11" t="s">
        <v>12</v>
      </c>
      <c r="G6" s="11" t="s">
        <v>161</v>
      </c>
      <c r="H6" s="34">
        <v>28.38</v>
      </c>
      <c r="I6" s="9">
        <v>52.51</v>
      </c>
      <c r="J6" s="13">
        <f>+H6</f>
        <v>28.38</v>
      </c>
      <c r="K6" s="13">
        <f>+I6-H6</f>
        <v>24.13</v>
      </c>
    </row>
    <row r="7" spans="1:11" ht="15">
      <c r="A7" s="10">
        <v>6</v>
      </c>
      <c r="B7" s="11">
        <v>12</v>
      </c>
      <c r="C7" s="11">
        <v>510890</v>
      </c>
      <c r="D7" s="13" t="s">
        <v>146</v>
      </c>
      <c r="E7" s="11">
        <v>1981</v>
      </c>
      <c r="F7" s="11" t="s">
        <v>19</v>
      </c>
      <c r="G7" s="11" t="s">
        <v>162</v>
      </c>
      <c r="H7" s="34">
        <v>28.34</v>
      </c>
      <c r="I7" s="9">
        <v>52.74</v>
      </c>
      <c r="J7" s="13">
        <f>+H7</f>
        <v>28.34</v>
      </c>
      <c r="K7" s="13">
        <f>+I7-H7</f>
        <v>24.400000000000002</v>
      </c>
    </row>
    <row r="8" spans="1:11" ht="15">
      <c r="A8" s="10">
        <v>7</v>
      </c>
      <c r="B8" s="11">
        <v>10</v>
      </c>
      <c r="C8" s="11">
        <v>201702</v>
      </c>
      <c r="D8" s="13" t="s">
        <v>100</v>
      </c>
      <c r="E8" s="11">
        <v>1984</v>
      </c>
      <c r="F8" s="11" t="s">
        <v>38</v>
      </c>
      <c r="G8" s="11" t="s">
        <v>161</v>
      </c>
      <c r="H8" s="34">
        <v>28.5</v>
      </c>
      <c r="I8" s="9">
        <v>52.81</v>
      </c>
      <c r="J8" s="13">
        <f>+H8</f>
        <v>28.5</v>
      </c>
      <c r="K8" s="13">
        <f>+I8-H8</f>
        <v>24.310000000000002</v>
      </c>
    </row>
    <row r="9" spans="1:11" ht="15">
      <c r="A9" s="10">
        <v>8</v>
      </c>
      <c r="B9" s="11">
        <v>17</v>
      </c>
      <c r="C9" s="11">
        <v>534562</v>
      </c>
      <c r="D9" s="13" t="s">
        <v>89</v>
      </c>
      <c r="E9" s="11">
        <v>1984</v>
      </c>
      <c r="F9" s="11" t="s">
        <v>30</v>
      </c>
      <c r="G9" s="11" t="s">
        <v>162</v>
      </c>
      <c r="H9" s="34">
        <v>28.82</v>
      </c>
      <c r="I9" s="9">
        <v>53.13</v>
      </c>
      <c r="J9" s="13">
        <f>+H9</f>
        <v>28.82</v>
      </c>
      <c r="K9" s="13">
        <f>+I9-H9</f>
        <v>24.310000000000002</v>
      </c>
    </row>
    <row r="10" spans="1:11" ht="15">
      <c r="A10" s="10">
        <v>8</v>
      </c>
      <c r="B10" s="11">
        <v>1</v>
      </c>
      <c r="C10" s="11">
        <v>50624</v>
      </c>
      <c r="D10" s="13" t="s">
        <v>107</v>
      </c>
      <c r="E10" s="11">
        <v>1978</v>
      </c>
      <c r="F10" s="11" t="s">
        <v>12</v>
      </c>
      <c r="G10" s="11" t="s">
        <v>595</v>
      </c>
      <c r="H10" s="34">
        <v>28.52</v>
      </c>
      <c r="I10" s="9">
        <v>53.13</v>
      </c>
      <c r="J10" s="13">
        <f>+H10</f>
        <v>28.52</v>
      </c>
      <c r="K10" s="13">
        <f>+I10-H10</f>
        <v>24.610000000000003</v>
      </c>
    </row>
    <row r="11" spans="1:11" ht="15">
      <c r="A11" s="10">
        <v>10</v>
      </c>
      <c r="B11" s="11">
        <v>47</v>
      </c>
      <c r="C11" s="11">
        <v>102922</v>
      </c>
      <c r="D11" s="13" t="s">
        <v>141</v>
      </c>
      <c r="E11" s="11">
        <v>1984</v>
      </c>
      <c r="F11" s="11" t="s">
        <v>21</v>
      </c>
      <c r="G11" s="11" t="s">
        <v>166</v>
      </c>
      <c r="H11" s="8">
        <v>28.54</v>
      </c>
      <c r="I11" s="9">
        <v>53.17</v>
      </c>
      <c r="J11" s="13">
        <f>+H11</f>
        <v>28.54</v>
      </c>
      <c r="K11" s="13">
        <f>+I11-H11</f>
        <v>24.630000000000003</v>
      </c>
    </row>
    <row r="12" spans="1:11" ht="15">
      <c r="A12" s="10">
        <v>11</v>
      </c>
      <c r="B12" s="11">
        <v>20</v>
      </c>
      <c r="C12" s="11">
        <v>421400</v>
      </c>
      <c r="D12" s="13" t="s">
        <v>99</v>
      </c>
      <c r="E12" s="11">
        <v>1984</v>
      </c>
      <c r="F12" s="11" t="s">
        <v>58</v>
      </c>
      <c r="G12" s="11" t="s">
        <v>162</v>
      </c>
      <c r="H12" s="8">
        <v>28.93</v>
      </c>
      <c r="I12" s="9">
        <v>53.34</v>
      </c>
      <c r="J12" s="13">
        <f>+H12</f>
        <v>28.93</v>
      </c>
      <c r="K12" s="13">
        <f>+I12-H12</f>
        <v>24.410000000000004</v>
      </c>
    </row>
    <row r="13" spans="1:11" ht="15">
      <c r="A13" s="10">
        <v>12</v>
      </c>
      <c r="B13" s="11">
        <v>8</v>
      </c>
      <c r="C13" s="11">
        <v>53831</v>
      </c>
      <c r="D13" s="13" t="s">
        <v>61</v>
      </c>
      <c r="E13" s="11">
        <v>1989</v>
      </c>
      <c r="F13" s="11" t="s">
        <v>12</v>
      </c>
      <c r="G13" s="11" t="s">
        <v>161</v>
      </c>
      <c r="H13" s="34">
        <v>28.72</v>
      </c>
      <c r="I13" s="9">
        <v>53.4</v>
      </c>
      <c r="J13" s="13">
        <f>+H13</f>
        <v>28.72</v>
      </c>
      <c r="K13" s="13">
        <f>+I13-H13</f>
        <v>24.68</v>
      </c>
    </row>
    <row r="14" spans="1:11" ht="15">
      <c r="A14" s="10">
        <v>13</v>
      </c>
      <c r="B14" s="11">
        <v>23</v>
      </c>
      <c r="C14" s="11">
        <v>910000</v>
      </c>
      <c r="D14" s="13" t="s">
        <v>64</v>
      </c>
      <c r="E14" s="11">
        <v>1975</v>
      </c>
      <c r="F14" s="11" t="s">
        <v>65</v>
      </c>
      <c r="G14" s="11" t="s">
        <v>166</v>
      </c>
      <c r="H14" s="34">
        <v>28.89</v>
      </c>
      <c r="I14" s="9">
        <v>53.48</v>
      </c>
      <c r="J14" s="13">
        <f>+H14</f>
        <v>28.89</v>
      </c>
      <c r="K14" s="13">
        <f>+I14-H14</f>
        <v>24.589999999999996</v>
      </c>
    </row>
    <row r="15" spans="1:11" ht="15">
      <c r="A15" s="10">
        <v>14</v>
      </c>
      <c r="B15" s="11">
        <v>24</v>
      </c>
      <c r="C15" s="11">
        <v>534040</v>
      </c>
      <c r="D15" s="13" t="s">
        <v>29</v>
      </c>
      <c r="E15" s="11">
        <v>1981</v>
      </c>
      <c r="F15" s="11" t="s">
        <v>30</v>
      </c>
      <c r="G15" s="11" t="s">
        <v>595</v>
      </c>
      <c r="H15" s="34">
        <v>28.72</v>
      </c>
      <c r="I15" s="9">
        <v>53.52</v>
      </c>
      <c r="J15" s="13">
        <f>+H15</f>
        <v>28.72</v>
      </c>
      <c r="K15" s="13">
        <f>+I15-H15</f>
        <v>24.800000000000004</v>
      </c>
    </row>
    <row r="16" spans="1:11" ht="15">
      <c r="A16" s="10">
        <v>15</v>
      </c>
      <c r="B16" s="11">
        <v>29</v>
      </c>
      <c r="C16" s="11">
        <v>102239</v>
      </c>
      <c r="D16" s="13" t="s">
        <v>31</v>
      </c>
      <c r="E16" s="11">
        <v>1981</v>
      </c>
      <c r="F16" s="11" t="s">
        <v>21</v>
      </c>
      <c r="G16" s="11" t="s">
        <v>166</v>
      </c>
      <c r="H16" s="34">
        <v>28.8</v>
      </c>
      <c r="I16" s="9">
        <v>53.53</v>
      </c>
      <c r="J16" s="13">
        <f>+H16</f>
        <v>28.8</v>
      </c>
      <c r="K16" s="13">
        <f>+I16-H16</f>
        <v>24.73</v>
      </c>
    </row>
    <row r="17" spans="1:11" ht="15">
      <c r="A17" s="10">
        <v>16</v>
      </c>
      <c r="B17" s="11">
        <v>2</v>
      </c>
      <c r="C17" s="11">
        <v>501111</v>
      </c>
      <c r="D17" s="13" t="s">
        <v>56</v>
      </c>
      <c r="E17" s="11">
        <v>1985</v>
      </c>
      <c r="F17" s="11" t="s">
        <v>9</v>
      </c>
      <c r="G17" s="11" t="s">
        <v>175</v>
      </c>
      <c r="H17" s="34">
        <v>28.88</v>
      </c>
      <c r="I17" s="9">
        <v>53.63</v>
      </c>
      <c r="J17" s="13">
        <f>+H17</f>
        <v>28.88</v>
      </c>
      <c r="K17" s="13">
        <f>+I17-H17</f>
        <v>24.750000000000004</v>
      </c>
    </row>
    <row r="18" spans="1:11" ht="15">
      <c r="A18" s="10">
        <v>17</v>
      </c>
      <c r="B18" s="11">
        <v>26</v>
      </c>
      <c r="C18" s="11">
        <v>500656</v>
      </c>
      <c r="D18" s="13" t="s">
        <v>84</v>
      </c>
      <c r="E18" s="11">
        <v>1979</v>
      </c>
      <c r="F18" s="11" t="s">
        <v>9</v>
      </c>
      <c r="G18" s="11" t="s">
        <v>164</v>
      </c>
      <c r="H18" s="34">
        <v>29.02</v>
      </c>
      <c r="I18" s="9">
        <v>53.69</v>
      </c>
      <c r="J18" s="13">
        <f>+H18</f>
        <v>29.02</v>
      </c>
      <c r="K18" s="13">
        <f>+I18-H18</f>
        <v>24.669999999999998</v>
      </c>
    </row>
    <row r="19" spans="1:11" ht="15">
      <c r="A19" s="10">
        <v>18</v>
      </c>
      <c r="B19" s="11">
        <v>15</v>
      </c>
      <c r="C19" s="11">
        <v>102435</v>
      </c>
      <c r="D19" s="13" t="s">
        <v>71</v>
      </c>
      <c r="E19" s="11">
        <v>1982</v>
      </c>
      <c r="F19" s="11" t="s">
        <v>21</v>
      </c>
      <c r="G19" s="11" t="s">
        <v>162</v>
      </c>
      <c r="H19" s="34">
        <v>28.81</v>
      </c>
      <c r="I19" s="9">
        <v>53.88</v>
      </c>
      <c r="J19" s="13">
        <f>+H19</f>
        <v>28.81</v>
      </c>
      <c r="K19" s="13">
        <f>+I19-H19</f>
        <v>25.070000000000004</v>
      </c>
    </row>
    <row r="20" spans="1:11" ht="15">
      <c r="A20" s="10">
        <v>19</v>
      </c>
      <c r="B20" s="11">
        <v>58</v>
      </c>
      <c r="C20" s="11">
        <v>501116</v>
      </c>
      <c r="D20" s="13" t="s">
        <v>531</v>
      </c>
      <c r="E20" s="11">
        <v>1985</v>
      </c>
      <c r="F20" s="11" t="s">
        <v>9</v>
      </c>
      <c r="G20" s="11" t="s">
        <v>175</v>
      </c>
      <c r="H20" s="34">
        <v>29</v>
      </c>
      <c r="I20" s="9">
        <v>53.94</v>
      </c>
      <c r="J20" s="13">
        <f>+H20</f>
        <v>29</v>
      </c>
      <c r="K20" s="13">
        <f>+I20-H20</f>
        <v>24.939999999999998</v>
      </c>
    </row>
    <row r="21" spans="1:11" ht="15">
      <c r="A21" s="10">
        <v>20</v>
      </c>
      <c r="B21" s="11">
        <v>53</v>
      </c>
      <c r="C21" s="11">
        <v>380292</v>
      </c>
      <c r="D21" s="13" t="s">
        <v>144</v>
      </c>
      <c r="E21" s="11">
        <v>1986</v>
      </c>
      <c r="F21" s="11" t="s">
        <v>80</v>
      </c>
      <c r="G21" s="11" t="s">
        <v>161</v>
      </c>
      <c r="H21" s="34">
        <v>29.2</v>
      </c>
      <c r="I21" s="9">
        <v>53.98</v>
      </c>
      <c r="J21" s="13">
        <f>+H21</f>
        <v>29.2</v>
      </c>
      <c r="K21" s="13">
        <f>+I21-H21</f>
        <v>24.779999999999998</v>
      </c>
    </row>
    <row r="22" spans="1:11" ht="15">
      <c r="A22" s="10">
        <v>21</v>
      </c>
      <c r="B22" s="5">
        <v>48</v>
      </c>
      <c r="C22" s="5">
        <v>193347</v>
      </c>
      <c r="D22" s="13" t="s">
        <v>523</v>
      </c>
      <c r="E22" s="5">
        <v>1986</v>
      </c>
      <c r="F22" s="5" t="s">
        <v>6</v>
      </c>
      <c r="G22" s="5" t="s">
        <v>162</v>
      </c>
      <c r="H22" s="15">
        <v>29.13</v>
      </c>
      <c r="I22" s="32">
        <v>54.07</v>
      </c>
      <c r="J22" s="13">
        <f>+H22</f>
        <v>29.13</v>
      </c>
      <c r="K22" s="13">
        <f>+I22-H22</f>
        <v>24.94</v>
      </c>
    </row>
    <row r="23" spans="1:11" ht="15">
      <c r="A23" s="10">
        <v>22</v>
      </c>
      <c r="B23" s="11">
        <v>14</v>
      </c>
      <c r="C23" s="11">
        <v>293098</v>
      </c>
      <c r="D23" s="13" t="s">
        <v>111</v>
      </c>
      <c r="E23" s="11">
        <v>1984</v>
      </c>
      <c r="F23" s="11" t="s">
        <v>25</v>
      </c>
      <c r="G23" s="11" t="s">
        <v>175</v>
      </c>
      <c r="H23" s="34">
        <v>28.75</v>
      </c>
      <c r="I23" s="9">
        <v>54.17</v>
      </c>
      <c r="J23" s="13">
        <f>+H23</f>
        <v>28.75</v>
      </c>
      <c r="K23" s="13">
        <f>+I23-H23</f>
        <v>25.42</v>
      </c>
    </row>
    <row r="24" spans="1:11" ht="15">
      <c r="A24" s="10">
        <v>23</v>
      </c>
      <c r="B24" s="11">
        <v>45</v>
      </c>
      <c r="C24" s="11">
        <v>300804</v>
      </c>
      <c r="D24" s="13" t="s">
        <v>96</v>
      </c>
      <c r="E24" s="11">
        <v>1977</v>
      </c>
      <c r="F24" s="11" t="s">
        <v>68</v>
      </c>
      <c r="G24" s="11" t="s">
        <v>161</v>
      </c>
      <c r="H24" s="34">
        <v>29.18</v>
      </c>
      <c r="I24" s="9">
        <v>54.18</v>
      </c>
      <c r="J24" s="13">
        <f>+H24</f>
        <v>29.18</v>
      </c>
      <c r="K24" s="13">
        <f>+I24-H24</f>
        <v>25</v>
      </c>
    </row>
    <row r="25" spans="1:11" ht="15">
      <c r="A25" s="10">
        <v>24</v>
      </c>
      <c r="B25" s="11">
        <v>21</v>
      </c>
      <c r="C25" s="11">
        <v>560425</v>
      </c>
      <c r="D25" s="13" t="s">
        <v>530</v>
      </c>
      <c r="E25" s="11">
        <v>1980</v>
      </c>
      <c r="F25" s="11" t="s">
        <v>40</v>
      </c>
      <c r="G25" s="11" t="s">
        <v>183</v>
      </c>
      <c r="H25" s="34">
        <v>29.12</v>
      </c>
      <c r="I25" s="9">
        <v>54.34</v>
      </c>
      <c r="J25" s="13">
        <f>+H25</f>
        <v>29.12</v>
      </c>
      <c r="K25" s="13">
        <f>+I25-H25</f>
        <v>25.220000000000002</v>
      </c>
    </row>
    <row r="26" spans="1:11" ht="15">
      <c r="A26" s="10">
        <v>25</v>
      </c>
      <c r="B26" s="11">
        <v>38</v>
      </c>
      <c r="C26" s="11">
        <v>102912</v>
      </c>
      <c r="D26" s="13" t="s">
        <v>134</v>
      </c>
      <c r="E26" s="11">
        <v>1984</v>
      </c>
      <c r="F26" s="11" t="s">
        <v>21</v>
      </c>
      <c r="G26" s="11" t="s">
        <v>162</v>
      </c>
      <c r="H26" s="34">
        <v>28.87</v>
      </c>
      <c r="I26" s="9">
        <v>54.38</v>
      </c>
      <c r="J26" s="13">
        <f>+H26</f>
        <v>28.87</v>
      </c>
      <c r="K26" s="13">
        <f>+I26-H26</f>
        <v>25.51</v>
      </c>
    </row>
    <row r="27" spans="1:11" ht="15">
      <c r="A27" s="10">
        <v>25</v>
      </c>
      <c r="B27" s="11">
        <v>28</v>
      </c>
      <c r="C27" s="11">
        <v>291145</v>
      </c>
      <c r="D27" s="13" t="s">
        <v>35</v>
      </c>
      <c r="E27" s="11">
        <v>1981</v>
      </c>
      <c r="F27" s="11" t="s">
        <v>25</v>
      </c>
      <c r="G27" s="11" t="s">
        <v>595</v>
      </c>
      <c r="H27" s="34">
        <v>29.04</v>
      </c>
      <c r="I27" s="9">
        <v>54.38</v>
      </c>
      <c r="J27" s="13">
        <f>+H27</f>
        <v>29.04</v>
      </c>
      <c r="K27" s="13">
        <f>+I27-H27</f>
        <v>25.340000000000003</v>
      </c>
    </row>
    <row r="28" spans="1:11" ht="15">
      <c r="A28" s="10">
        <v>27</v>
      </c>
      <c r="B28" s="11">
        <v>42</v>
      </c>
      <c r="C28" s="11">
        <v>301709</v>
      </c>
      <c r="D28" s="13" t="s">
        <v>142</v>
      </c>
      <c r="E28" s="11">
        <v>1983</v>
      </c>
      <c r="F28" s="11" t="s">
        <v>68</v>
      </c>
      <c r="G28" s="11" t="s">
        <v>621</v>
      </c>
      <c r="H28" s="8">
        <v>29.3</v>
      </c>
      <c r="I28" s="9">
        <v>54.42</v>
      </c>
      <c r="J28" s="13">
        <f>+H28</f>
        <v>29.3</v>
      </c>
      <c r="K28" s="13">
        <f>+I28-H28</f>
        <v>25.12</v>
      </c>
    </row>
    <row r="29" spans="1:11" ht="15">
      <c r="A29" s="10">
        <v>28</v>
      </c>
      <c r="B29" s="5">
        <v>56</v>
      </c>
      <c r="C29" s="5">
        <v>50824</v>
      </c>
      <c r="D29" s="13" t="s">
        <v>41</v>
      </c>
      <c r="E29" s="5">
        <v>1981</v>
      </c>
      <c r="F29" s="5" t="s">
        <v>12</v>
      </c>
      <c r="G29" s="5" t="s">
        <v>595</v>
      </c>
      <c r="H29" s="15">
        <v>29.07</v>
      </c>
      <c r="I29" s="32">
        <v>54.46</v>
      </c>
      <c r="J29" s="13">
        <f>+H29</f>
        <v>29.07</v>
      </c>
      <c r="K29" s="13">
        <f>+I29-H29</f>
        <v>25.39</v>
      </c>
    </row>
    <row r="30" spans="1:11" ht="15">
      <c r="A30" s="10">
        <v>29</v>
      </c>
      <c r="B30" s="11">
        <v>35</v>
      </c>
      <c r="C30" s="11">
        <v>150644</v>
      </c>
      <c r="D30" s="13" t="s">
        <v>81</v>
      </c>
      <c r="E30" s="11">
        <v>1986</v>
      </c>
      <c r="F30" s="11" t="s">
        <v>10</v>
      </c>
      <c r="G30" s="11" t="s">
        <v>183</v>
      </c>
      <c r="H30" s="34">
        <v>29.49</v>
      </c>
      <c r="I30" s="9">
        <v>54.52</v>
      </c>
      <c r="J30" s="13">
        <f>+H30</f>
        <v>29.49</v>
      </c>
      <c r="K30" s="13">
        <f>+I30-H30</f>
        <v>25.030000000000005</v>
      </c>
    </row>
    <row r="31" spans="1:11" ht="15">
      <c r="A31" s="10">
        <v>30</v>
      </c>
      <c r="B31" s="11">
        <v>25</v>
      </c>
      <c r="C31" s="11">
        <v>50981</v>
      </c>
      <c r="D31" s="13" t="s">
        <v>63</v>
      </c>
      <c r="E31" s="11">
        <v>1983</v>
      </c>
      <c r="F31" s="11" t="s">
        <v>12</v>
      </c>
      <c r="G31" s="11" t="s">
        <v>612</v>
      </c>
      <c r="H31" s="34">
        <v>29.43</v>
      </c>
      <c r="I31" s="9">
        <v>54.79</v>
      </c>
      <c r="J31" s="13">
        <f>+H31</f>
        <v>29.43</v>
      </c>
      <c r="K31" s="13">
        <f>+I31-H31</f>
        <v>25.36</v>
      </c>
    </row>
    <row r="32" spans="1:11" ht="15">
      <c r="A32" s="15">
        <v>31</v>
      </c>
      <c r="B32" s="11">
        <v>36</v>
      </c>
      <c r="C32" s="11">
        <v>92591</v>
      </c>
      <c r="D32" s="13" t="s">
        <v>3</v>
      </c>
      <c r="E32" s="11">
        <v>1973</v>
      </c>
      <c r="F32" s="11" t="s">
        <v>4</v>
      </c>
      <c r="G32" s="11" t="s">
        <v>166</v>
      </c>
      <c r="H32" s="34">
        <v>29.18</v>
      </c>
      <c r="I32" s="9">
        <v>54.8</v>
      </c>
      <c r="J32" s="13">
        <f>+H32</f>
        <v>29.18</v>
      </c>
      <c r="K32" s="13">
        <f>+I32-H32</f>
        <v>25.619999999999997</v>
      </c>
    </row>
    <row r="33" spans="1:11" ht="15">
      <c r="A33" s="15">
        <v>32</v>
      </c>
      <c r="B33" s="11">
        <v>46</v>
      </c>
      <c r="C33" s="11">
        <v>102403</v>
      </c>
      <c r="D33" s="13" t="s">
        <v>131</v>
      </c>
      <c r="E33" s="11">
        <v>1982</v>
      </c>
      <c r="F33" s="11" t="s">
        <v>21</v>
      </c>
      <c r="G33" s="11" t="s">
        <v>166</v>
      </c>
      <c r="H33" s="34">
        <v>29.83</v>
      </c>
      <c r="I33" s="9">
        <v>54.87</v>
      </c>
      <c r="J33" s="13">
        <f>+H33</f>
        <v>29.83</v>
      </c>
      <c r="K33" s="13">
        <f>+I33-H33</f>
        <v>25.04</v>
      </c>
    </row>
    <row r="34" spans="1:11" ht="15">
      <c r="A34" s="15">
        <v>33</v>
      </c>
      <c r="B34" s="11">
        <v>40</v>
      </c>
      <c r="C34" s="11">
        <v>150398</v>
      </c>
      <c r="D34" s="5" t="s">
        <v>296</v>
      </c>
      <c r="E34" s="11">
        <v>1980</v>
      </c>
      <c r="F34" s="11" t="s">
        <v>10</v>
      </c>
      <c r="G34" s="11" t="s">
        <v>183</v>
      </c>
      <c r="H34" s="34">
        <v>29.39</v>
      </c>
      <c r="I34" s="9">
        <v>54.88</v>
      </c>
      <c r="J34" s="13">
        <f>+H34</f>
        <v>29.39</v>
      </c>
      <c r="K34" s="13">
        <f>+I34-H34</f>
        <v>25.490000000000002</v>
      </c>
    </row>
    <row r="35" spans="1:11" ht="15">
      <c r="A35" s="15">
        <v>34</v>
      </c>
      <c r="B35" s="11">
        <v>39</v>
      </c>
      <c r="C35" s="11">
        <v>192504</v>
      </c>
      <c r="D35" s="13" t="s">
        <v>94</v>
      </c>
      <c r="E35" s="11">
        <v>1984</v>
      </c>
      <c r="F35" s="11" t="s">
        <v>6</v>
      </c>
      <c r="G35" s="11" t="s">
        <v>160</v>
      </c>
      <c r="H35" s="34">
        <v>29.95</v>
      </c>
      <c r="I35" s="9">
        <v>54.91</v>
      </c>
      <c r="J35" s="13">
        <f>+H35</f>
        <v>29.95</v>
      </c>
      <c r="K35" s="13">
        <f>+I35-H35</f>
        <v>24.959999999999997</v>
      </c>
    </row>
    <row r="36" spans="1:11" ht="15">
      <c r="A36" s="15">
        <v>35</v>
      </c>
      <c r="B36" s="11">
        <v>18</v>
      </c>
      <c r="C36" s="11">
        <v>560355</v>
      </c>
      <c r="D36" s="13" t="s">
        <v>138</v>
      </c>
      <c r="E36" s="11">
        <v>1978</v>
      </c>
      <c r="F36" s="11" t="s">
        <v>40</v>
      </c>
      <c r="G36" s="11" t="s">
        <v>183</v>
      </c>
      <c r="H36" s="34">
        <v>29.01</v>
      </c>
      <c r="I36" s="9">
        <v>54.92</v>
      </c>
      <c r="J36" s="13">
        <f>+H36</f>
        <v>29.01</v>
      </c>
      <c r="K36" s="13">
        <f>+I36-H36</f>
        <v>25.91</v>
      </c>
    </row>
    <row r="37" spans="1:11" ht="15">
      <c r="A37" s="15">
        <v>36</v>
      </c>
      <c r="B37" s="11">
        <v>32</v>
      </c>
      <c r="C37" s="11">
        <v>50931</v>
      </c>
      <c r="D37" s="13" t="s">
        <v>16</v>
      </c>
      <c r="E37" s="11">
        <v>1982</v>
      </c>
      <c r="F37" s="11" t="s">
        <v>12</v>
      </c>
      <c r="G37" s="11" t="s">
        <v>166</v>
      </c>
      <c r="H37" s="34">
        <v>30.39</v>
      </c>
      <c r="I37" s="9">
        <v>54.98</v>
      </c>
      <c r="J37" s="13">
        <f>+H37</f>
        <v>30.39</v>
      </c>
      <c r="K37" s="13">
        <f>+I37-H37</f>
        <v>24.589999999999996</v>
      </c>
    </row>
    <row r="38" spans="1:11" ht="15">
      <c r="A38" s="15">
        <v>37</v>
      </c>
      <c r="B38" s="5">
        <v>68</v>
      </c>
      <c r="C38" s="5">
        <v>511896</v>
      </c>
      <c r="D38" s="13" t="s">
        <v>583</v>
      </c>
      <c r="E38" s="5">
        <v>1992</v>
      </c>
      <c r="F38" s="5" t="s">
        <v>19</v>
      </c>
      <c r="H38" s="15">
        <v>29.28</v>
      </c>
      <c r="I38" s="32">
        <v>55.05</v>
      </c>
      <c r="J38" s="13">
        <f>+H38</f>
        <v>29.28</v>
      </c>
      <c r="K38" s="13">
        <f>+I38-H38</f>
        <v>25.769999999999996</v>
      </c>
    </row>
    <row r="39" spans="1:11" ht="15">
      <c r="A39" s="15">
        <v>38</v>
      </c>
      <c r="B39" s="11">
        <v>54</v>
      </c>
      <c r="C39" s="11">
        <v>293797</v>
      </c>
      <c r="D39" s="13" t="s">
        <v>53</v>
      </c>
      <c r="E39" s="11">
        <v>1986</v>
      </c>
      <c r="F39" s="11" t="s">
        <v>25</v>
      </c>
      <c r="G39" s="11" t="s">
        <v>595</v>
      </c>
      <c r="H39" s="34">
        <v>29.35</v>
      </c>
      <c r="I39" s="9">
        <v>55.09</v>
      </c>
      <c r="J39" s="13">
        <f>+H39</f>
        <v>29.35</v>
      </c>
      <c r="K39" s="13">
        <f>+I39-H39</f>
        <v>25.740000000000002</v>
      </c>
    </row>
    <row r="40" spans="1:11" ht="15">
      <c r="A40" s="15">
        <v>39</v>
      </c>
      <c r="B40" s="5">
        <v>64</v>
      </c>
      <c r="C40" s="5">
        <v>561148</v>
      </c>
      <c r="D40" s="13" t="s">
        <v>133</v>
      </c>
      <c r="E40" s="5">
        <v>1988</v>
      </c>
      <c r="F40" s="5" t="s">
        <v>40</v>
      </c>
      <c r="G40" s="5" t="s">
        <v>162</v>
      </c>
      <c r="H40" s="15">
        <v>29.7</v>
      </c>
      <c r="I40" s="32">
        <v>55.39</v>
      </c>
      <c r="J40" s="13">
        <f>+H40</f>
        <v>29.7</v>
      </c>
      <c r="K40" s="13">
        <f>+I40-H40</f>
        <v>25.69</v>
      </c>
    </row>
    <row r="41" spans="1:11" ht="15">
      <c r="A41" s="15">
        <v>40</v>
      </c>
      <c r="B41" s="5">
        <v>57</v>
      </c>
      <c r="C41" s="5">
        <v>534959</v>
      </c>
      <c r="D41" s="13" t="s">
        <v>72</v>
      </c>
      <c r="E41" s="5">
        <v>1985</v>
      </c>
      <c r="F41" s="5" t="s">
        <v>30</v>
      </c>
      <c r="G41" s="5" t="s">
        <v>166</v>
      </c>
      <c r="H41" s="15">
        <v>29.71</v>
      </c>
      <c r="I41" s="32">
        <v>55.47</v>
      </c>
      <c r="J41" s="13">
        <f>+H41</f>
        <v>29.71</v>
      </c>
      <c r="K41" s="13">
        <f>+I41-H41</f>
        <v>25.759999999999998</v>
      </c>
    </row>
    <row r="42" spans="1:11" ht="15">
      <c r="A42" s="15">
        <v>41</v>
      </c>
      <c r="B42" s="5">
        <v>61</v>
      </c>
      <c r="C42" s="5">
        <v>191425</v>
      </c>
      <c r="D42" s="13" t="s">
        <v>584</v>
      </c>
      <c r="E42" s="5">
        <v>1979</v>
      </c>
      <c r="F42" s="5" t="s">
        <v>6</v>
      </c>
      <c r="H42" s="15">
        <v>29.8</v>
      </c>
      <c r="I42" s="32">
        <v>55.71</v>
      </c>
      <c r="J42" s="13">
        <f>+H42</f>
        <v>29.8</v>
      </c>
      <c r="K42" s="13">
        <f>+I42-H42</f>
        <v>25.91</v>
      </c>
    </row>
    <row r="43" spans="1:11" ht="15">
      <c r="A43" s="15">
        <v>42</v>
      </c>
      <c r="B43" s="11">
        <v>69</v>
      </c>
      <c r="C43" s="11">
        <v>30149</v>
      </c>
      <c r="D43" s="13" t="s">
        <v>233</v>
      </c>
      <c r="E43" s="11">
        <v>1980</v>
      </c>
      <c r="F43" s="11" t="s">
        <v>234</v>
      </c>
      <c r="G43" s="11"/>
      <c r="H43" s="34">
        <v>30.03</v>
      </c>
      <c r="I43" s="9">
        <v>55.8</v>
      </c>
      <c r="J43" s="13">
        <f>+H43</f>
        <v>30.03</v>
      </c>
      <c r="K43" s="13">
        <f>+I43-H43</f>
        <v>25.769999999999996</v>
      </c>
    </row>
    <row r="44" spans="1:11" ht="15">
      <c r="A44" s="15">
        <v>43</v>
      </c>
      <c r="B44" s="5">
        <v>71</v>
      </c>
      <c r="C44" s="5">
        <v>20174</v>
      </c>
      <c r="D44" s="13" t="s">
        <v>231</v>
      </c>
      <c r="E44" s="5">
        <v>1984</v>
      </c>
      <c r="F44" s="5" t="s">
        <v>232</v>
      </c>
      <c r="G44" s="5" t="s">
        <v>162</v>
      </c>
      <c r="H44" s="15">
        <v>29.86</v>
      </c>
      <c r="I44" s="32">
        <v>55.83</v>
      </c>
      <c r="J44" s="13">
        <f>+H44</f>
        <v>29.86</v>
      </c>
      <c r="K44" s="13">
        <f>+I44-H44</f>
        <v>25.97</v>
      </c>
    </row>
    <row r="45" spans="1:11" ht="15">
      <c r="A45" s="15">
        <v>44</v>
      </c>
      <c r="B45" s="11">
        <v>33</v>
      </c>
      <c r="C45" s="11">
        <v>50547</v>
      </c>
      <c r="D45" s="13" t="s">
        <v>129</v>
      </c>
      <c r="E45" s="11">
        <v>1977</v>
      </c>
      <c r="F45" s="11" t="s">
        <v>12</v>
      </c>
      <c r="G45" s="11" t="s">
        <v>164</v>
      </c>
      <c r="H45" s="34">
        <v>30.01</v>
      </c>
      <c r="I45" s="9">
        <v>56.24</v>
      </c>
      <c r="J45" s="13">
        <f>+H45</f>
        <v>30.01</v>
      </c>
      <c r="K45" s="13">
        <f>+I45-H45</f>
        <v>26.23</v>
      </c>
    </row>
    <row r="46" spans="1:11" ht="15">
      <c r="A46" s="15">
        <v>45</v>
      </c>
      <c r="B46" s="11">
        <v>27</v>
      </c>
      <c r="C46" s="11">
        <v>501223</v>
      </c>
      <c r="D46" s="13" t="s">
        <v>8</v>
      </c>
      <c r="E46" s="11">
        <v>1987</v>
      </c>
      <c r="F46" s="11" t="s">
        <v>9</v>
      </c>
      <c r="G46" s="11" t="s">
        <v>162</v>
      </c>
      <c r="H46" s="34">
        <v>33.39</v>
      </c>
      <c r="I46" s="9">
        <v>58.46</v>
      </c>
      <c r="J46" s="13">
        <f>+H46</f>
        <v>33.39</v>
      </c>
      <c r="K46" s="13">
        <f>+I46-H46</f>
        <v>25.07</v>
      </c>
    </row>
    <row r="47" spans="1:11" ht="15">
      <c r="A47" s="15">
        <v>46</v>
      </c>
      <c r="B47" s="11">
        <v>37</v>
      </c>
      <c r="C47" s="11">
        <v>560371</v>
      </c>
      <c r="D47" s="13" t="s">
        <v>39</v>
      </c>
      <c r="E47" s="11">
        <v>1979</v>
      </c>
      <c r="F47" s="11" t="s">
        <v>40</v>
      </c>
      <c r="G47" s="11" t="s">
        <v>166</v>
      </c>
      <c r="H47" s="8">
        <v>29.53</v>
      </c>
      <c r="I47" s="9">
        <v>65.56</v>
      </c>
      <c r="J47" s="13">
        <f>+H47</f>
        <v>29.53</v>
      </c>
      <c r="K47" s="13">
        <f>+I47-H47</f>
        <v>36.03</v>
      </c>
    </row>
    <row r="48" spans="1:9" ht="15">
      <c r="A48" s="8" t="s">
        <v>15</v>
      </c>
      <c r="B48" s="11">
        <v>6</v>
      </c>
      <c r="C48" s="11">
        <v>292491</v>
      </c>
      <c r="D48" s="13" t="s">
        <v>98</v>
      </c>
      <c r="E48" s="11">
        <v>1982</v>
      </c>
      <c r="F48" s="11" t="s">
        <v>25</v>
      </c>
      <c r="G48" s="11" t="s">
        <v>166</v>
      </c>
      <c r="H48" s="34"/>
      <c r="I48" s="9" t="s">
        <v>626</v>
      </c>
    </row>
    <row r="49" spans="1:10" ht="15">
      <c r="A49" s="8" t="s">
        <v>15</v>
      </c>
      <c r="B49" s="11">
        <v>11</v>
      </c>
      <c r="C49" s="11">
        <v>192506</v>
      </c>
      <c r="D49" s="13" t="s">
        <v>97</v>
      </c>
      <c r="E49" s="11">
        <v>1984</v>
      </c>
      <c r="F49" s="11" t="s">
        <v>6</v>
      </c>
      <c r="G49" s="11" t="s">
        <v>190</v>
      </c>
      <c r="H49" s="34">
        <v>28.19</v>
      </c>
      <c r="I49" s="9" t="s">
        <v>626</v>
      </c>
      <c r="J49" s="13">
        <f>+H49</f>
        <v>28.19</v>
      </c>
    </row>
    <row r="50" spans="1:10" ht="15">
      <c r="A50" s="8" t="s">
        <v>15</v>
      </c>
      <c r="B50" s="11">
        <v>13</v>
      </c>
      <c r="C50" s="11">
        <v>50707</v>
      </c>
      <c r="D50" s="13" t="s">
        <v>92</v>
      </c>
      <c r="E50" s="11">
        <v>1979</v>
      </c>
      <c r="F50" s="11" t="s">
        <v>12</v>
      </c>
      <c r="G50" s="11" t="s">
        <v>160</v>
      </c>
      <c r="H50" s="34">
        <v>28.46</v>
      </c>
      <c r="I50" s="9" t="s">
        <v>626</v>
      </c>
      <c r="J50" s="13">
        <f>+H50</f>
        <v>28.46</v>
      </c>
    </row>
    <row r="51" spans="1:9" ht="15">
      <c r="A51" s="8" t="s">
        <v>15</v>
      </c>
      <c r="B51" s="11">
        <v>16</v>
      </c>
      <c r="C51" s="11">
        <v>532431</v>
      </c>
      <c r="D51" s="13" t="s">
        <v>95</v>
      </c>
      <c r="E51" s="11">
        <v>1977</v>
      </c>
      <c r="F51" s="11" t="s">
        <v>30</v>
      </c>
      <c r="G51" s="11" t="s">
        <v>164</v>
      </c>
      <c r="H51" s="34"/>
      <c r="I51" s="9" t="s">
        <v>626</v>
      </c>
    </row>
    <row r="52" spans="1:9" ht="15">
      <c r="A52" s="8" t="s">
        <v>15</v>
      </c>
      <c r="B52" s="11">
        <v>19</v>
      </c>
      <c r="C52" s="11">
        <v>290732</v>
      </c>
      <c r="D52" s="13" t="s">
        <v>135</v>
      </c>
      <c r="E52" s="11">
        <v>1978</v>
      </c>
      <c r="F52" s="11" t="s">
        <v>25</v>
      </c>
      <c r="G52" s="11" t="s">
        <v>175</v>
      </c>
      <c r="H52" s="34"/>
      <c r="I52" s="9" t="s">
        <v>626</v>
      </c>
    </row>
    <row r="53" spans="1:10" ht="15">
      <c r="A53" s="8" t="s">
        <v>15</v>
      </c>
      <c r="B53" s="11">
        <v>22</v>
      </c>
      <c r="C53" s="11">
        <v>511127</v>
      </c>
      <c r="D53" s="13" t="s">
        <v>49</v>
      </c>
      <c r="E53" s="11">
        <v>1984</v>
      </c>
      <c r="F53" s="11" t="s">
        <v>19</v>
      </c>
      <c r="G53" s="11" t="s">
        <v>166</v>
      </c>
      <c r="H53" s="34">
        <v>28.42</v>
      </c>
      <c r="I53" s="9" t="s">
        <v>626</v>
      </c>
      <c r="J53" s="13">
        <f>+H53</f>
        <v>28.42</v>
      </c>
    </row>
    <row r="54" spans="1:9" ht="15">
      <c r="A54" s="8" t="s">
        <v>15</v>
      </c>
      <c r="B54" s="11">
        <v>30</v>
      </c>
      <c r="C54" s="11">
        <v>301312</v>
      </c>
      <c r="D54" s="13" t="s">
        <v>125</v>
      </c>
      <c r="E54" s="11">
        <v>1981</v>
      </c>
      <c r="F54" s="11" t="s">
        <v>68</v>
      </c>
      <c r="G54" s="11" t="s">
        <v>160</v>
      </c>
      <c r="H54" s="34"/>
      <c r="I54" s="9" t="s">
        <v>626</v>
      </c>
    </row>
    <row r="55" spans="1:9" ht="15">
      <c r="A55" s="8" t="s">
        <v>15</v>
      </c>
      <c r="B55" s="11">
        <v>31</v>
      </c>
      <c r="C55" s="11">
        <v>421328</v>
      </c>
      <c r="D55" s="5" t="s">
        <v>215</v>
      </c>
      <c r="E55" s="11">
        <v>1982</v>
      </c>
      <c r="F55" s="11" t="s">
        <v>58</v>
      </c>
      <c r="G55" s="11" t="s">
        <v>161</v>
      </c>
      <c r="H55" s="34"/>
      <c r="I55" s="9" t="s">
        <v>626</v>
      </c>
    </row>
    <row r="56" spans="1:9" ht="15">
      <c r="A56" s="8" t="s">
        <v>15</v>
      </c>
      <c r="B56" s="11">
        <v>34</v>
      </c>
      <c r="C56" s="11">
        <v>510997</v>
      </c>
      <c r="D56" s="13" t="s">
        <v>18</v>
      </c>
      <c r="E56" s="11">
        <v>1983</v>
      </c>
      <c r="F56" s="11" t="s">
        <v>19</v>
      </c>
      <c r="G56" s="11" t="s">
        <v>161</v>
      </c>
      <c r="H56" s="34"/>
      <c r="I56" s="9" t="s">
        <v>626</v>
      </c>
    </row>
    <row r="57" spans="1:10" ht="15">
      <c r="A57" s="8" t="s">
        <v>15</v>
      </c>
      <c r="B57" s="11">
        <v>41</v>
      </c>
      <c r="C57" s="11">
        <v>150594</v>
      </c>
      <c r="D57" s="13" t="s">
        <v>137</v>
      </c>
      <c r="E57" s="11">
        <v>1985</v>
      </c>
      <c r="F57" s="11" t="s">
        <v>10</v>
      </c>
      <c r="G57" s="11" t="s">
        <v>190</v>
      </c>
      <c r="H57" s="34">
        <v>28.95</v>
      </c>
      <c r="I57" s="9" t="s">
        <v>626</v>
      </c>
      <c r="J57" s="13">
        <f>+H57</f>
        <v>28.95</v>
      </c>
    </row>
    <row r="58" spans="1:10" ht="15">
      <c r="A58" s="8" t="s">
        <v>15</v>
      </c>
      <c r="B58" s="11">
        <v>43</v>
      </c>
      <c r="C58" s="11">
        <v>501101</v>
      </c>
      <c r="D58" s="13" t="s">
        <v>27</v>
      </c>
      <c r="E58" s="11">
        <v>1985</v>
      </c>
      <c r="F58" s="11" t="s">
        <v>9</v>
      </c>
      <c r="G58" s="11" t="s">
        <v>595</v>
      </c>
      <c r="H58" s="8">
        <v>29.17</v>
      </c>
      <c r="I58" s="9" t="s">
        <v>626</v>
      </c>
      <c r="J58" s="13">
        <f>+H58</f>
        <v>29.17</v>
      </c>
    </row>
    <row r="59" spans="1:9" ht="15">
      <c r="A59" s="8" t="s">
        <v>15</v>
      </c>
      <c r="B59" s="11">
        <v>44</v>
      </c>
      <c r="C59" s="11">
        <v>191640</v>
      </c>
      <c r="D59" s="13" t="s">
        <v>5</v>
      </c>
      <c r="E59" s="11">
        <v>1980</v>
      </c>
      <c r="F59" s="11" t="s">
        <v>6</v>
      </c>
      <c r="G59" s="11" t="s">
        <v>166</v>
      </c>
      <c r="H59" s="34"/>
      <c r="I59" s="9" t="s">
        <v>626</v>
      </c>
    </row>
    <row r="60" spans="1:14" ht="15">
      <c r="A60" s="8" t="s">
        <v>15</v>
      </c>
      <c r="B60" s="11">
        <v>49</v>
      </c>
      <c r="C60" s="11">
        <v>102727</v>
      </c>
      <c r="D60" s="13" t="s">
        <v>580</v>
      </c>
      <c r="E60" s="11">
        <v>1983</v>
      </c>
      <c r="F60" s="11" t="s">
        <v>21</v>
      </c>
      <c r="G60" s="11" t="s">
        <v>166</v>
      </c>
      <c r="I60" s="9" t="s">
        <v>626</v>
      </c>
      <c r="M60" s="9"/>
      <c r="N60" s="9"/>
    </row>
    <row r="61" spans="1:14" ht="15">
      <c r="A61" s="8" t="s">
        <v>15</v>
      </c>
      <c r="B61" s="11">
        <v>50</v>
      </c>
      <c r="C61" s="11">
        <v>180292</v>
      </c>
      <c r="D61" s="13" t="s">
        <v>85</v>
      </c>
      <c r="E61" s="11">
        <v>1978</v>
      </c>
      <c r="F61" s="11" t="s">
        <v>86</v>
      </c>
      <c r="G61" s="11" t="s">
        <v>161</v>
      </c>
      <c r="H61" s="34"/>
      <c r="I61" s="9" t="s">
        <v>626</v>
      </c>
      <c r="M61" s="9"/>
      <c r="N61" s="9"/>
    </row>
    <row r="62" spans="1:14" ht="15">
      <c r="A62" s="8" t="s">
        <v>15</v>
      </c>
      <c r="B62" s="11">
        <v>51</v>
      </c>
      <c r="C62" s="11">
        <v>102456</v>
      </c>
      <c r="D62" s="13" t="s">
        <v>20</v>
      </c>
      <c r="E62" s="11">
        <v>1982</v>
      </c>
      <c r="F62" s="11" t="s">
        <v>21</v>
      </c>
      <c r="G62" s="11" t="s">
        <v>166</v>
      </c>
      <c r="H62" s="34"/>
      <c r="I62" s="9" t="s">
        <v>626</v>
      </c>
      <c r="M62" s="9"/>
      <c r="N62" s="9"/>
    </row>
    <row r="63" spans="1:14" ht="15">
      <c r="A63" s="8" t="s">
        <v>15</v>
      </c>
      <c r="B63" s="11">
        <v>52</v>
      </c>
      <c r="C63" s="11">
        <v>534508</v>
      </c>
      <c r="D63" s="13" t="s">
        <v>525</v>
      </c>
      <c r="E63" s="11">
        <v>1984</v>
      </c>
      <c r="F63" s="11" t="s">
        <v>30</v>
      </c>
      <c r="G63" s="11"/>
      <c r="H63" s="34">
        <v>29.78</v>
      </c>
      <c r="I63" s="9" t="s">
        <v>626</v>
      </c>
      <c r="M63" s="9"/>
      <c r="N63" s="9"/>
    </row>
    <row r="64" spans="1:14" ht="15">
      <c r="A64" s="8" t="s">
        <v>15</v>
      </c>
      <c r="B64" s="11">
        <v>55</v>
      </c>
      <c r="C64" s="11">
        <v>380290</v>
      </c>
      <c r="D64" s="13" t="s">
        <v>122</v>
      </c>
      <c r="E64" s="11">
        <v>1985</v>
      </c>
      <c r="F64" s="11" t="s">
        <v>80</v>
      </c>
      <c r="G64" s="11" t="s">
        <v>166</v>
      </c>
      <c r="H64" s="34">
        <v>29.42</v>
      </c>
      <c r="I64" s="9" t="s">
        <v>626</v>
      </c>
      <c r="J64" s="13">
        <f>+H64</f>
        <v>29.42</v>
      </c>
      <c r="M64" s="9"/>
      <c r="N64" s="9"/>
    </row>
    <row r="65" spans="1:14" ht="15">
      <c r="A65" s="8" t="s">
        <v>15</v>
      </c>
      <c r="B65" s="11">
        <v>59</v>
      </c>
      <c r="C65" s="11">
        <v>50900</v>
      </c>
      <c r="D65" s="13" t="s">
        <v>78</v>
      </c>
      <c r="E65" s="11">
        <v>1982</v>
      </c>
      <c r="F65" s="11" t="s">
        <v>12</v>
      </c>
      <c r="G65" s="11" t="s">
        <v>160</v>
      </c>
      <c r="H65" s="34"/>
      <c r="I65" s="9" t="s">
        <v>626</v>
      </c>
      <c r="M65" s="9"/>
      <c r="N65" s="9"/>
    </row>
    <row r="66" spans="1:14" ht="15">
      <c r="A66" s="8" t="s">
        <v>15</v>
      </c>
      <c r="B66" s="5">
        <v>60</v>
      </c>
      <c r="C66" s="5">
        <v>480736</v>
      </c>
      <c r="D66" s="13" t="s">
        <v>221</v>
      </c>
      <c r="E66" s="5">
        <v>1984</v>
      </c>
      <c r="F66" s="5" t="s">
        <v>62</v>
      </c>
      <c r="G66" s="5" t="s">
        <v>166</v>
      </c>
      <c r="H66" s="15"/>
      <c r="I66" s="32" t="s">
        <v>626</v>
      </c>
      <c r="M66" s="9"/>
      <c r="N66" s="9"/>
    </row>
    <row r="67" spans="1:14" ht="15">
      <c r="A67" s="8" t="s">
        <v>15</v>
      </c>
      <c r="B67" s="5">
        <v>63</v>
      </c>
      <c r="C67" s="5">
        <v>201896</v>
      </c>
      <c r="D67" s="13" t="s">
        <v>559</v>
      </c>
      <c r="E67" s="5">
        <v>1986</v>
      </c>
      <c r="F67" s="5" t="s">
        <v>38</v>
      </c>
      <c r="G67" s="5" t="s">
        <v>595</v>
      </c>
      <c r="H67" s="15"/>
      <c r="I67" s="35" t="s">
        <v>626</v>
      </c>
      <c r="M67" s="9"/>
      <c r="N67" s="9"/>
    </row>
    <row r="68" spans="1:14" ht="15">
      <c r="A68" s="8" t="s">
        <v>15</v>
      </c>
      <c r="B68" s="5">
        <v>65</v>
      </c>
      <c r="C68" s="5">
        <v>511513</v>
      </c>
      <c r="D68" s="13" t="s">
        <v>582</v>
      </c>
      <c r="E68" s="5">
        <v>1988</v>
      </c>
      <c r="F68" s="5" t="s">
        <v>19</v>
      </c>
      <c r="G68" s="5" t="s">
        <v>175</v>
      </c>
      <c r="H68" s="15"/>
      <c r="I68" s="32" t="s">
        <v>626</v>
      </c>
      <c r="M68" s="9"/>
      <c r="N68" s="9"/>
    </row>
    <row r="69" spans="1:14" ht="15">
      <c r="A69" s="8" t="s">
        <v>15</v>
      </c>
      <c r="B69" s="5">
        <v>70</v>
      </c>
      <c r="C69" s="5">
        <v>700724</v>
      </c>
      <c r="D69" s="5" t="s">
        <v>220</v>
      </c>
      <c r="E69" s="5">
        <v>1984</v>
      </c>
      <c r="F69" s="5" t="s">
        <v>7</v>
      </c>
      <c r="H69" s="15">
        <v>30.49</v>
      </c>
      <c r="I69" s="32" t="s">
        <v>626</v>
      </c>
      <c r="J69" s="13">
        <f>+H69</f>
        <v>30.49</v>
      </c>
      <c r="M69" s="9"/>
      <c r="N69" s="9"/>
    </row>
    <row r="70" spans="1:14" ht="15">
      <c r="A70" s="8" t="s">
        <v>294</v>
      </c>
      <c r="B70" s="5">
        <v>66</v>
      </c>
      <c r="C70" s="5">
        <v>220689</v>
      </c>
      <c r="D70" s="13" t="s">
        <v>528</v>
      </c>
      <c r="E70" s="5">
        <v>1986</v>
      </c>
      <c r="F70" s="5" t="s">
        <v>14</v>
      </c>
      <c r="H70" s="15"/>
      <c r="I70" s="35" t="s">
        <v>87</v>
      </c>
      <c r="M70" s="9"/>
      <c r="N70" s="9"/>
    </row>
    <row r="71" spans="1:14" ht="15">
      <c r="A71" s="8" t="s">
        <v>294</v>
      </c>
      <c r="B71" s="5">
        <v>67</v>
      </c>
      <c r="C71" s="5">
        <v>501324</v>
      </c>
      <c r="D71" s="13" t="s">
        <v>102</v>
      </c>
      <c r="E71" s="5">
        <v>1988</v>
      </c>
      <c r="F71" s="5" t="s">
        <v>9</v>
      </c>
      <c r="G71" s="5" t="s">
        <v>161</v>
      </c>
      <c r="H71" s="15"/>
      <c r="I71" s="32" t="s">
        <v>87</v>
      </c>
      <c r="M71" s="9"/>
      <c r="N71" s="9"/>
    </row>
    <row r="72" spans="1:11" ht="15">
      <c r="A72" s="8" t="s">
        <v>17</v>
      </c>
      <c r="B72" s="5">
        <v>62</v>
      </c>
      <c r="C72" s="5">
        <v>511217</v>
      </c>
      <c r="D72" s="13" t="s">
        <v>558</v>
      </c>
      <c r="E72" s="5">
        <v>1985</v>
      </c>
      <c r="F72" s="5" t="s">
        <v>19</v>
      </c>
      <c r="H72" s="15">
        <v>29.69</v>
      </c>
      <c r="I72" s="32">
        <v>58.06</v>
      </c>
      <c r="J72" s="13">
        <f>+H72</f>
        <v>29.69</v>
      </c>
      <c r="K72" s="13">
        <f>+I72-H72</f>
        <v>28.37</v>
      </c>
    </row>
    <row r="74" spans="2:5" ht="15">
      <c r="B74" s="37" t="s">
        <v>573</v>
      </c>
      <c r="C74" s="37"/>
      <c r="D74" s="26" t="s">
        <v>623</v>
      </c>
      <c r="E74" s="27" t="s">
        <v>604</v>
      </c>
    </row>
  </sheetData>
  <sheetProtection/>
  <mergeCells count="1">
    <mergeCell ref="B74:C74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5.8515625" style="10" bestFit="1" customWidth="1"/>
    <col min="2" max="3" width="3.8515625" style="5" bestFit="1" customWidth="1"/>
    <col min="4" max="4" width="8.57421875" style="5" bestFit="1" customWidth="1"/>
    <col min="5" max="5" width="30.28125" style="13" bestFit="1" customWidth="1"/>
    <col min="6" max="6" width="5.00390625" style="5" bestFit="1" customWidth="1"/>
    <col min="7" max="7" width="9.140625" style="5" customWidth="1"/>
    <col min="8" max="8" width="10.28125" style="5" bestFit="1" customWidth="1"/>
    <col min="9" max="9" width="9.140625" style="8" customWidth="1"/>
    <col min="10" max="10" width="9.140625" style="4" customWidth="1"/>
    <col min="11" max="11" width="9.140625" style="9" customWidth="1"/>
    <col min="12" max="13" width="9.140625" style="13" customWidth="1"/>
    <col min="14" max="14" width="9.140625" style="31" customWidth="1"/>
    <col min="15" max="15" width="9.140625" style="9" customWidth="1"/>
    <col min="16" max="16384" width="9.140625" style="5" customWidth="1"/>
  </cols>
  <sheetData>
    <row r="1" spans="1:16" s="1" customFormat="1" ht="15.75" thickBot="1">
      <c r="A1" s="17" t="s">
        <v>147</v>
      </c>
      <c r="B1" s="1" t="s">
        <v>574</v>
      </c>
      <c r="C1" s="1" t="s">
        <v>148</v>
      </c>
      <c r="D1" s="1" t="s">
        <v>149</v>
      </c>
      <c r="E1" s="2" t="s">
        <v>150</v>
      </c>
      <c r="F1" s="1" t="s">
        <v>151</v>
      </c>
      <c r="G1" s="1" t="s">
        <v>152</v>
      </c>
      <c r="H1" s="1" t="s">
        <v>153</v>
      </c>
      <c r="I1" s="17" t="s">
        <v>575</v>
      </c>
      <c r="J1" s="2" t="s">
        <v>154</v>
      </c>
      <c r="K1" s="12" t="s">
        <v>576</v>
      </c>
      <c r="L1" s="2" t="s">
        <v>156</v>
      </c>
      <c r="M1" s="2" t="s">
        <v>157</v>
      </c>
      <c r="N1" s="28" t="s">
        <v>577</v>
      </c>
      <c r="O1" s="29"/>
      <c r="P1" s="3" t="s">
        <v>159</v>
      </c>
    </row>
    <row r="2" spans="1:15" ht="15.75" thickTop="1">
      <c r="A2" s="10">
        <v>1</v>
      </c>
      <c r="B2" s="11">
        <v>1</v>
      </c>
      <c r="C2" s="11">
        <v>4</v>
      </c>
      <c r="D2" s="11">
        <v>380260</v>
      </c>
      <c r="E2" s="13" t="s">
        <v>79</v>
      </c>
      <c r="F2" s="11">
        <v>1979</v>
      </c>
      <c r="G2" s="11" t="s">
        <v>80</v>
      </c>
      <c r="H2" s="11" t="s">
        <v>166</v>
      </c>
      <c r="I2" s="10">
        <v>51.93</v>
      </c>
      <c r="J2" s="24">
        <v>80.61</v>
      </c>
      <c r="K2" s="9">
        <v>100.34</v>
      </c>
      <c r="L2" s="13">
        <f>+J2-I2</f>
        <v>28.68</v>
      </c>
      <c r="M2" s="13">
        <f>+K2-J2</f>
        <v>19.730000000000004</v>
      </c>
      <c r="N2" s="31">
        <f>+K2-I2</f>
        <v>48.410000000000004</v>
      </c>
      <c r="O2" s="9">
        <v>100</v>
      </c>
    </row>
    <row r="3" spans="1:15" ht="15">
      <c r="A3" s="10">
        <v>2</v>
      </c>
      <c r="B3" s="11">
        <v>4</v>
      </c>
      <c r="C3" s="11">
        <v>9</v>
      </c>
      <c r="D3" s="11">
        <v>501017</v>
      </c>
      <c r="E3" s="13" t="s">
        <v>622</v>
      </c>
      <c r="F3" s="11">
        <v>1983</v>
      </c>
      <c r="G3" s="11" t="s">
        <v>9</v>
      </c>
      <c r="H3" s="11" t="s">
        <v>175</v>
      </c>
      <c r="I3" s="10">
        <v>52.44</v>
      </c>
      <c r="J3" s="24">
        <v>81.31</v>
      </c>
      <c r="K3" s="9">
        <v>100.63</v>
      </c>
      <c r="L3" s="13">
        <f>+J3-I3</f>
        <v>28.870000000000005</v>
      </c>
      <c r="M3" s="13">
        <f>+K3-J3</f>
        <v>19.319999999999993</v>
      </c>
      <c r="N3" s="31">
        <f>+K3-I3</f>
        <v>48.19</v>
      </c>
      <c r="O3" s="9">
        <v>80</v>
      </c>
    </row>
    <row r="4" spans="1:15" ht="15">
      <c r="A4" s="10">
        <v>3</v>
      </c>
      <c r="B4" s="11">
        <v>2</v>
      </c>
      <c r="C4" s="11">
        <v>3</v>
      </c>
      <c r="D4" s="11">
        <v>50605</v>
      </c>
      <c r="E4" s="13" t="s">
        <v>60</v>
      </c>
      <c r="F4" s="11">
        <v>1978</v>
      </c>
      <c r="G4" s="11" t="s">
        <v>12</v>
      </c>
      <c r="H4" s="11" t="s">
        <v>612</v>
      </c>
      <c r="I4" s="10">
        <v>52.07</v>
      </c>
      <c r="J4" s="24">
        <v>81.27</v>
      </c>
      <c r="K4" s="9">
        <v>100.85</v>
      </c>
      <c r="L4" s="13">
        <f>+J4-I4</f>
        <v>29.199999999999996</v>
      </c>
      <c r="M4" s="13">
        <f>+K4-J4</f>
        <v>19.58</v>
      </c>
      <c r="N4" s="31">
        <f>+K4-I4</f>
        <v>48.779999999999994</v>
      </c>
      <c r="O4" s="9">
        <v>60</v>
      </c>
    </row>
    <row r="5" spans="1:15" ht="15">
      <c r="A5" s="10">
        <v>4</v>
      </c>
      <c r="B5" s="11">
        <v>5</v>
      </c>
      <c r="C5" s="11">
        <v>5</v>
      </c>
      <c r="D5" s="11">
        <v>50625</v>
      </c>
      <c r="E5" s="13" t="s">
        <v>108</v>
      </c>
      <c r="F5" s="11">
        <v>1978</v>
      </c>
      <c r="G5" s="11" t="s">
        <v>12</v>
      </c>
      <c r="H5" s="11" t="s">
        <v>161</v>
      </c>
      <c r="I5" s="10">
        <v>52.51</v>
      </c>
      <c r="J5" s="24">
        <v>81.17</v>
      </c>
      <c r="K5" s="9">
        <v>101.04</v>
      </c>
      <c r="L5" s="13">
        <f>+J5-I5</f>
        <v>28.660000000000004</v>
      </c>
      <c r="M5" s="13">
        <f>+K5-J5</f>
        <v>19.870000000000005</v>
      </c>
      <c r="N5" s="31">
        <f>+K5-I5</f>
        <v>48.53000000000001</v>
      </c>
      <c r="O5" s="9">
        <v>50</v>
      </c>
    </row>
    <row r="6" spans="1:15" ht="15">
      <c r="A6" s="10">
        <v>5</v>
      </c>
      <c r="B6" s="11">
        <v>2</v>
      </c>
      <c r="C6" s="11">
        <v>7</v>
      </c>
      <c r="D6" s="11">
        <v>191459</v>
      </c>
      <c r="E6" s="13" t="s">
        <v>90</v>
      </c>
      <c r="F6" s="11">
        <v>1979</v>
      </c>
      <c r="G6" s="11" t="s">
        <v>6</v>
      </c>
      <c r="H6" s="11" t="s">
        <v>190</v>
      </c>
      <c r="I6" s="10">
        <v>52.07</v>
      </c>
      <c r="J6" s="24">
        <v>81.12</v>
      </c>
      <c r="K6" s="9">
        <v>101.05</v>
      </c>
      <c r="L6" s="13">
        <f>+J6-I6</f>
        <v>29.050000000000004</v>
      </c>
      <c r="M6" s="13">
        <f>+K6-J6</f>
        <v>19.929999999999993</v>
      </c>
      <c r="N6" s="31">
        <f>+K6-I6</f>
        <v>48.98</v>
      </c>
      <c r="O6" s="9">
        <v>45</v>
      </c>
    </row>
    <row r="7" spans="1:15" ht="15">
      <c r="A7" s="10">
        <v>6</v>
      </c>
      <c r="B7" s="11">
        <v>6</v>
      </c>
      <c r="C7" s="11">
        <v>12</v>
      </c>
      <c r="D7" s="11">
        <v>510890</v>
      </c>
      <c r="E7" s="13" t="s">
        <v>146</v>
      </c>
      <c r="F7" s="11">
        <v>1981</v>
      </c>
      <c r="G7" s="11" t="s">
        <v>19</v>
      </c>
      <c r="H7" s="11" t="s">
        <v>162</v>
      </c>
      <c r="I7" s="10">
        <v>52.74</v>
      </c>
      <c r="J7" s="24">
        <v>81.73</v>
      </c>
      <c r="K7" s="9">
        <v>101.07</v>
      </c>
      <c r="L7" s="13">
        <f>+J7-I7</f>
        <v>28.990000000000002</v>
      </c>
      <c r="M7" s="13">
        <f>+K7-J7</f>
        <v>19.33999999999999</v>
      </c>
      <c r="N7" s="31">
        <f>+K7-I7</f>
        <v>48.32999999999999</v>
      </c>
      <c r="O7" s="9">
        <v>40</v>
      </c>
    </row>
    <row r="8" spans="1:15" ht="15">
      <c r="A8" s="10">
        <v>7</v>
      </c>
      <c r="B8" s="11">
        <v>12</v>
      </c>
      <c r="C8" s="11">
        <v>8</v>
      </c>
      <c r="D8" s="11">
        <v>53831</v>
      </c>
      <c r="E8" s="13" t="s">
        <v>61</v>
      </c>
      <c r="F8" s="11">
        <v>1989</v>
      </c>
      <c r="G8" s="11" t="s">
        <v>12</v>
      </c>
      <c r="H8" s="11" t="s">
        <v>161</v>
      </c>
      <c r="I8" s="10">
        <v>53.4</v>
      </c>
      <c r="J8" s="24">
        <v>82.08</v>
      </c>
      <c r="K8" s="9">
        <v>101.26</v>
      </c>
      <c r="L8" s="13">
        <f>+J8-I8</f>
        <v>28.68</v>
      </c>
      <c r="M8" s="14">
        <f>+K8-J8</f>
        <v>19.180000000000007</v>
      </c>
      <c r="N8" s="31">
        <f>+K8-I8</f>
        <v>47.86000000000001</v>
      </c>
      <c r="O8" s="9">
        <v>36</v>
      </c>
    </row>
    <row r="9" spans="1:15" ht="15">
      <c r="A9" s="10">
        <v>8</v>
      </c>
      <c r="B9" s="11">
        <v>8</v>
      </c>
      <c r="C9" s="11">
        <v>17</v>
      </c>
      <c r="D9" s="11">
        <v>534562</v>
      </c>
      <c r="E9" s="13" t="s">
        <v>89</v>
      </c>
      <c r="F9" s="11">
        <v>1984</v>
      </c>
      <c r="G9" s="11" t="s">
        <v>30</v>
      </c>
      <c r="H9" s="11" t="s">
        <v>162</v>
      </c>
      <c r="I9" s="10">
        <v>53.13</v>
      </c>
      <c r="J9" s="24">
        <v>81.84</v>
      </c>
      <c r="K9" s="9">
        <v>101.4</v>
      </c>
      <c r="L9" s="13">
        <f>+J9-I9</f>
        <v>28.71</v>
      </c>
      <c r="M9" s="13">
        <f>+K9-J9</f>
        <v>19.560000000000002</v>
      </c>
      <c r="N9" s="31">
        <f>+K9-I9</f>
        <v>48.27</v>
      </c>
      <c r="O9" s="9">
        <v>32</v>
      </c>
    </row>
    <row r="10" spans="1:15" ht="15">
      <c r="A10" s="10">
        <v>9</v>
      </c>
      <c r="B10" s="11">
        <v>8</v>
      </c>
      <c r="C10" s="11">
        <v>1</v>
      </c>
      <c r="D10" s="11">
        <v>50624</v>
      </c>
      <c r="E10" s="13" t="s">
        <v>107</v>
      </c>
      <c r="F10" s="11">
        <v>1978</v>
      </c>
      <c r="G10" s="11" t="s">
        <v>12</v>
      </c>
      <c r="H10" s="11" t="s">
        <v>595</v>
      </c>
      <c r="I10" s="10">
        <v>53.13</v>
      </c>
      <c r="J10" s="24">
        <v>81.77</v>
      </c>
      <c r="K10" s="9">
        <v>101.63</v>
      </c>
      <c r="L10" s="13">
        <f>+J10-I10</f>
        <v>28.639999999999993</v>
      </c>
      <c r="M10" s="13">
        <f>+K10-J10</f>
        <v>19.86</v>
      </c>
      <c r="N10" s="31">
        <f>+K10-I10</f>
        <v>48.49999999999999</v>
      </c>
      <c r="O10" s="9">
        <v>29</v>
      </c>
    </row>
    <row r="11" spans="1:15" ht="15">
      <c r="A11" s="10">
        <v>10</v>
      </c>
      <c r="B11" s="11">
        <v>18</v>
      </c>
      <c r="C11" s="11">
        <v>15</v>
      </c>
      <c r="D11" s="11">
        <v>102435</v>
      </c>
      <c r="E11" s="13" t="s">
        <v>71</v>
      </c>
      <c r="F11" s="11">
        <v>1982</v>
      </c>
      <c r="G11" s="11" t="s">
        <v>21</v>
      </c>
      <c r="H11" s="11" t="s">
        <v>162</v>
      </c>
      <c r="I11" s="10">
        <v>53.88</v>
      </c>
      <c r="J11" s="24">
        <v>82.28</v>
      </c>
      <c r="K11" s="9">
        <v>101.66</v>
      </c>
      <c r="L11" s="14">
        <f>+J11-I11</f>
        <v>28.4</v>
      </c>
      <c r="M11" s="13">
        <f>+K11-J11</f>
        <v>19.379999999999995</v>
      </c>
      <c r="N11" s="42">
        <f>+K11-I11</f>
        <v>47.779999999999994</v>
      </c>
      <c r="O11" s="9">
        <v>26</v>
      </c>
    </row>
    <row r="12" spans="1:15" ht="15">
      <c r="A12" s="10">
        <v>11</v>
      </c>
      <c r="B12" s="11">
        <v>11</v>
      </c>
      <c r="C12" s="11">
        <v>20</v>
      </c>
      <c r="D12" s="11">
        <v>421400</v>
      </c>
      <c r="E12" s="13" t="s">
        <v>99</v>
      </c>
      <c r="F12" s="11">
        <v>1984</v>
      </c>
      <c r="G12" s="11" t="s">
        <v>58</v>
      </c>
      <c r="H12" s="11" t="s">
        <v>162</v>
      </c>
      <c r="I12" s="10">
        <v>53.34</v>
      </c>
      <c r="J12" s="24">
        <v>82.19</v>
      </c>
      <c r="K12" s="9">
        <v>101.81</v>
      </c>
      <c r="L12" s="13">
        <f>+J12-I12</f>
        <v>28.849999999999994</v>
      </c>
      <c r="M12" s="13">
        <f>+K12-J12</f>
        <v>19.620000000000005</v>
      </c>
      <c r="N12" s="31">
        <f>+K12-I12</f>
        <v>48.47</v>
      </c>
      <c r="O12" s="9">
        <v>24</v>
      </c>
    </row>
    <row r="13" spans="1:15" ht="15">
      <c r="A13" s="10">
        <v>12</v>
      </c>
      <c r="B13" s="11">
        <v>14</v>
      </c>
      <c r="C13" s="11">
        <v>24</v>
      </c>
      <c r="D13" s="11">
        <v>534040</v>
      </c>
      <c r="E13" s="13" t="s">
        <v>29</v>
      </c>
      <c r="F13" s="11">
        <v>1981</v>
      </c>
      <c r="G13" s="11" t="s">
        <v>30</v>
      </c>
      <c r="H13" s="11" t="s">
        <v>595</v>
      </c>
      <c r="I13" s="10">
        <v>53.52</v>
      </c>
      <c r="J13" s="24">
        <v>82.36</v>
      </c>
      <c r="K13" s="9">
        <v>101.89</v>
      </c>
      <c r="L13" s="13">
        <f>+J13-I13</f>
        <v>28.839999999999996</v>
      </c>
      <c r="M13" s="13">
        <f>+K13-J13</f>
        <v>19.53</v>
      </c>
      <c r="N13" s="31">
        <f>+K13-I13</f>
        <v>48.37</v>
      </c>
      <c r="O13" s="9">
        <v>22</v>
      </c>
    </row>
    <row r="14" spans="1:15" ht="15">
      <c r="A14" s="10">
        <v>13</v>
      </c>
      <c r="B14" s="11">
        <v>7</v>
      </c>
      <c r="C14" s="11">
        <v>10</v>
      </c>
      <c r="D14" s="11">
        <v>201702</v>
      </c>
      <c r="E14" s="13" t="s">
        <v>100</v>
      </c>
      <c r="F14" s="11">
        <v>1984</v>
      </c>
      <c r="G14" s="11" t="s">
        <v>38</v>
      </c>
      <c r="H14" s="11" t="s">
        <v>161</v>
      </c>
      <c r="I14" s="10">
        <v>52.81</v>
      </c>
      <c r="J14" s="24">
        <v>81.91</v>
      </c>
      <c r="K14" s="9">
        <v>101.94</v>
      </c>
      <c r="L14" s="13">
        <f>+J14-I14</f>
        <v>29.099999999999994</v>
      </c>
      <c r="M14" s="13">
        <f>+K14-J14</f>
        <v>20.03</v>
      </c>
      <c r="N14" s="31">
        <f>+K14-I14</f>
        <v>49.129999999999995</v>
      </c>
      <c r="O14" s="9">
        <v>20</v>
      </c>
    </row>
    <row r="15" spans="1:15" ht="15">
      <c r="A15" s="10">
        <v>14</v>
      </c>
      <c r="B15" s="11">
        <v>15</v>
      </c>
      <c r="C15" s="11">
        <v>29</v>
      </c>
      <c r="D15" s="11">
        <v>102239</v>
      </c>
      <c r="E15" s="13" t="s">
        <v>31</v>
      </c>
      <c r="F15" s="11">
        <v>1981</v>
      </c>
      <c r="G15" s="11" t="s">
        <v>21</v>
      </c>
      <c r="H15" s="11" t="s">
        <v>166</v>
      </c>
      <c r="I15" s="10">
        <v>53.53</v>
      </c>
      <c r="J15" s="24">
        <v>82.47</v>
      </c>
      <c r="K15" s="9">
        <v>102.14</v>
      </c>
      <c r="L15" s="13">
        <f>+J15-I15</f>
        <v>28.939999999999998</v>
      </c>
      <c r="M15" s="13">
        <f>+K15-J15</f>
        <v>19.67</v>
      </c>
      <c r="N15" s="31">
        <f>+K15-I15</f>
        <v>48.61</v>
      </c>
      <c r="O15" s="9">
        <v>18</v>
      </c>
    </row>
    <row r="16" spans="1:15" ht="15">
      <c r="A16" s="10">
        <v>15</v>
      </c>
      <c r="B16" s="11">
        <v>13</v>
      </c>
      <c r="C16" s="11">
        <v>23</v>
      </c>
      <c r="D16" s="11">
        <v>910000</v>
      </c>
      <c r="E16" s="13" t="s">
        <v>64</v>
      </c>
      <c r="F16" s="11">
        <v>1975</v>
      </c>
      <c r="G16" s="11" t="s">
        <v>65</v>
      </c>
      <c r="H16" s="11" t="s">
        <v>166</v>
      </c>
      <c r="I16" s="10">
        <v>53.48</v>
      </c>
      <c r="J16" s="24">
        <v>82.38</v>
      </c>
      <c r="K16" s="9">
        <v>102.18</v>
      </c>
      <c r="L16" s="13">
        <f>+J16-I16</f>
        <v>28.9</v>
      </c>
      <c r="M16" s="13">
        <f>+K16-J16</f>
        <v>19.80000000000001</v>
      </c>
      <c r="N16" s="31">
        <f>+K16-I16</f>
        <v>48.70000000000001</v>
      </c>
      <c r="O16" s="9">
        <v>16</v>
      </c>
    </row>
    <row r="17" spans="1:15" ht="15">
      <c r="A17" s="10">
        <v>16</v>
      </c>
      <c r="B17" s="11">
        <v>17</v>
      </c>
      <c r="C17" s="11">
        <v>26</v>
      </c>
      <c r="D17" s="11">
        <v>500656</v>
      </c>
      <c r="E17" s="13" t="s">
        <v>84</v>
      </c>
      <c r="F17" s="11">
        <v>1979</v>
      </c>
      <c r="G17" s="11" t="s">
        <v>9</v>
      </c>
      <c r="H17" s="11" t="s">
        <v>164</v>
      </c>
      <c r="I17" s="10">
        <v>53.69</v>
      </c>
      <c r="J17" s="24">
        <v>82.64</v>
      </c>
      <c r="K17" s="9">
        <v>102.37</v>
      </c>
      <c r="L17" s="13">
        <f>+J17-I17</f>
        <v>28.950000000000003</v>
      </c>
      <c r="M17" s="13">
        <f>+K17-J17</f>
        <v>19.730000000000004</v>
      </c>
      <c r="N17" s="31">
        <f>+K17-I17</f>
        <v>48.68000000000001</v>
      </c>
      <c r="O17" s="9">
        <v>15</v>
      </c>
    </row>
    <row r="18" spans="1:15" ht="15">
      <c r="A18" s="10">
        <v>17</v>
      </c>
      <c r="B18" s="11">
        <v>16</v>
      </c>
      <c r="C18" s="11">
        <v>2</v>
      </c>
      <c r="D18" s="11">
        <v>501111</v>
      </c>
      <c r="E18" s="13" t="s">
        <v>56</v>
      </c>
      <c r="F18" s="11">
        <v>1985</v>
      </c>
      <c r="G18" s="11" t="s">
        <v>9</v>
      </c>
      <c r="H18" s="11" t="s">
        <v>175</v>
      </c>
      <c r="I18" s="10">
        <v>53.63</v>
      </c>
      <c r="J18" s="24">
        <v>82.4</v>
      </c>
      <c r="K18" s="9">
        <v>102.46</v>
      </c>
      <c r="L18" s="13">
        <f>+J18-I18</f>
        <v>28.770000000000003</v>
      </c>
      <c r="M18" s="13">
        <f>+K18-J18</f>
        <v>20.059999999999988</v>
      </c>
      <c r="N18" s="31">
        <f>+K18-I18</f>
        <v>48.82999999999999</v>
      </c>
      <c r="O18" s="9">
        <v>14</v>
      </c>
    </row>
    <row r="19" spans="1:15" ht="15">
      <c r="A19" s="10">
        <v>18</v>
      </c>
      <c r="B19" s="11">
        <v>20</v>
      </c>
      <c r="C19" s="11">
        <v>53</v>
      </c>
      <c r="D19" s="11">
        <v>380292</v>
      </c>
      <c r="E19" s="13" t="s">
        <v>144</v>
      </c>
      <c r="F19" s="11">
        <v>1986</v>
      </c>
      <c r="G19" s="11" t="s">
        <v>80</v>
      </c>
      <c r="H19" s="11" t="s">
        <v>161</v>
      </c>
      <c r="I19" s="10">
        <v>53.98</v>
      </c>
      <c r="J19" s="24">
        <v>82.77</v>
      </c>
      <c r="K19" s="9">
        <v>102.54</v>
      </c>
      <c r="L19" s="13">
        <f>+J19-I19</f>
        <v>28.79</v>
      </c>
      <c r="M19" s="13">
        <f>+K19-J19</f>
        <v>19.77000000000001</v>
      </c>
      <c r="N19" s="31">
        <f>+K19-I19</f>
        <v>48.56000000000001</v>
      </c>
      <c r="O19" s="9">
        <v>13</v>
      </c>
    </row>
    <row r="20" spans="1:15" ht="15">
      <c r="A20" s="10">
        <v>19</v>
      </c>
      <c r="B20" s="11">
        <v>25</v>
      </c>
      <c r="C20" s="11">
        <v>38</v>
      </c>
      <c r="D20" s="11">
        <v>102912</v>
      </c>
      <c r="E20" s="13" t="s">
        <v>134</v>
      </c>
      <c r="F20" s="11">
        <v>1984</v>
      </c>
      <c r="G20" s="11" t="s">
        <v>21</v>
      </c>
      <c r="H20" s="11" t="s">
        <v>162</v>
      </c>
      <c r="I20" s="10">
        <v>54.38</v>
      </c>
      <c r="J20" s="24">
        <v>82.99</v>
      </c>
      <c r="K20" s="9">
        <v>102.7</v>
      </c>
      <c r="L20" s="13">
        <f>+J20-I20</f>
        <v>28.609999999999992</v>
      </c>
      <c r="M20" s="13">
        <f>+K20-J20</f>
        <v>19.710000000000008</v>
      </c>
      <c r="N20" s="31">
        <f>+K20-I20</f>
        <v>48.32</v>
      </c>
      <c r="O20" s="9">
        <v>12</v>
      </c>
    </row>
    <row r="21" spans="1:15" ht="15">
      <c r="A21" s="10">
        <v>20</v>
      </c>
      <c r="B21" s="11">
        <v>23</v>
      </c>
      <c r="C21" s="11">
        <v>45</v>
      </c>
      <c r="D21" s="11">
        <v>300804</v>
      </c>
      <c r="E21" s="13" t="s">
        <v>96</v>
      </c>
      <c r="F21" s="11">
        <v>1977</v>
      </c>
      <c r="G21" s="11" t="s">
        <v>68</v>
      </c>
      <c r="H21" s="11" t="s">
        <v>161</v>
      </c>
      <c r="I21" s="10">
        <v>54.18</v>
      </c>
      <c r="J21" s="24">
        <v>83.06</v>
      </c>
      <c r="K21" s="9">
        <v>102.77</v>
      </c>
      <c r="L21" s="13">
        <f>+J21-I21</f>
        <v>28.880000000000003</v>
      </c>
      <c r="M21" s="13">
        <f>+K21-J21</f>
        <v>19.709999999999994</v>
      </c>
      <c r="N21" s="31">
        <f>+K21-I21</f>
        <v>48.589999999999996</v>
      </c>
      <c r="O21" s="9">
        <v>11</v>
      </c>
    </row>
    <row r="22" spans="1:15" ht="15">
      <c r="A22" s="10">
        <v>21</v>
      </c>
      <c r="B22" s="5">
        <v>28</v>
      </c>
      <c r="C22" s="5">
        <v>56</v>
      </c>
      <c r="D22" s="5">
        <v>50824</v>
      </c>
      <c r="E22" s="13" t="s">
        <v>41</v>
      </c>
      <c r="F22" s="5">
        <v>1981</v>
      </c>
      <c r="G22" s="5" t="s">
        <v>12</v>
      </c>
      <c r="H22" s="5" t="s">
        <v>595</v>
      </c>
      <c r="I22" s="10">
        <v>54.46</v>
      </c>
      <c r="J22" s="24">
        <v>83.35</v>
      </c>
      <c r="K22" s="9">
        <v>102.86</v>
      </c>
      <c r="L22" s="13">
        <f>+J22-I22</f>
        <v>28.889999999999993</v>
      </c>
      <c r="M22" s="13">
        <f>+K22-J22</f>
        <v>19.510000000000005</v>
      </c>
      <c r="N22" s="31">
        <f>+K22-I22</f>
        <v>48.4</v>
      </c>
      <c r="O22" s="9">
        <v>10</v>
      </c>
    </row>
    <row r="23" spans="1:15" ht="15">
      <c r="A23" s="10">
        <v>22</v>
      </c>
      <c r="B23" s="11">
        <v>30</v>
      </c>
      <c r="C23" s="11">
        <v>25</v>
      </c>
      <c r="D23" s="11">
        <v>50981</v>
      </c>
      <c r="E23" s="13" t="s">
        <v>63</v>
      </c>
      <c r="F23" s="11">
        <v>1983</v>
      </c>
      <c r="G23" s="11" t="s">
        <v>12</v>
      </c>
      <c r="H23" s="11" t="s">
        <v>612</v>
      </c>
      <c r="I23" s="10">
        <v>54.79</v>
      </c>
      <c r="J23" s="24">
        <v>83.45</v>
      </c>
      <c r="K23" s="9">
        <v>102.95</v>
      </c>
      <c r="L23" s="13">
        <f>+J23-I23</f>
        <v>28.660000000000004</v>
      </c>
      <c r="M23" s="13">
        <f>+K23-J23</f>
        <v>19.5</v>
      </c>
      <c r="N23" s="31">
        <f>+K23-I23</f>
        <v>48.160000000000004</v>
      </c>
      <c r="O23" s="9">
        <v>9</v>
      </c>
    </row>
    <row r="24" spans="1:15" ht="15">
      <c r="A24" s="10">
        <v>23</v>
      </c>
      <c r="B24" s="11">
        <v>22</v>
      </c>
      <c r="C24" s="11">
        <v>14</v>
      </c>
      <c r="D24" s="11">
        <v>293098</v>
      </c>
      <c r="E24" s="13" t="s">
        <v>111</v>
      </c>
      <c r="F24" s="11">
        <v>1984</v>
      </c>
      <c r="G24" s="11" t="s">
        <v>25</v>
      </c>
      <c r="H24" s="11" t="s">
        <v>175</v>
      </c>
      <c r="I24" s="10">
        <v>54.17</v>
      </c>
      <c r="J24" s="24">
        <v>83.53</v>
      </c>
      <c r="K24" s="9">
        <v>103.01</v>
      </c>
      <c r="L24" s="13">
        <f>+J24-I24</f>
        <v>29.36</v>
      </c>
      <c r="M24" s="13">
        <f>+K24-J24</f>
        <v>19.480000000000004</v>
      </c>
      <c r="N24" s="31">
        <f>+K24-I24</f>
        <v>48.84</v>
      </c>
      <c r="O24" s="9">
        <v>8</v>
      </c>
    </row>
    <row r="25" spans="1:15" ht="15">
      <c r="A25" s="10">
        <v>24</v>
      </c>
      <c r="B25" s="5">
        <v>21</v>
      </c>
      <c r="C25" s="5">
        <v>48</v>
      </c>
      <c r="D25" s="5">
        <v>193347</v>
      </c>
      <c r="E25" s="13" t="s">
        <v>523</v>
      </c>
      <c r="F25" s="5">
        <v>1986</v>
      </c>
      <c r="G25" s="5" t="s">
        <v>6</v>
      </c>
      <c r="H25" s="5" t="s">
        <v>162</v>
      </c>
      <c r="I25" s="10">
        <v>54.07</v>
      </c>
      <c r="J25" s="24">
        <v>83.49</v>
      </c>
      <c r="K25" s="9">
        <v>103.24</v>
      </c>
      <c r="L25" s="13">
        <f>+J25-I25</f>
        <v>29.419999999999995</v>
      </c>
      <c r="M25" s="13">
        <f>+K25-J25</f>
        <v>19.75</v>
      </c>
      <c r="N25" s="31">
        <f>+K25-I25</f>
        <v>49.169999999999995</v>
      </c>
      <c r="O25" s="9">
        <v>7</v>
      </c>
    </row>
    <row r="26" spans="1:15" ht="15">
      <c r="A26" s="10">
        <v>25</v>
      </c>
      <c r="B26" s="11">
        <v>27</v>
      </c>
      <c r="C26" s="11">
        <v>42</v>
      </c>
      <c r="D26" s="11">
        <v>301709</v>
      </c>
      <c r="E26" s="13" t="s">
        <v>142</v>
      </c>
      <c r="F26" s="11">
        <v>1983</v>
      </c>
      <c r="G26" s="11" t="s">
        <v>68</v>
      </c>
      <c r="H26" s="11" t="s">
        <v>621</v>
      </c>
      <c r="I26" s="10">
        <v>54.42</v>
      </c>
      <c r="J26" s="24">
        <v>83.15</v>
      </c>
      <c r="K26" s="9">
        <v>103.38</v>
      </c>
      <c r="L26" s="13">
        <f>+J26-I26</f>
        <v>28.730000000000004</v>
      </c>
      <c r="M26" s="13">
        <f>+K26-J26</f>
        <v>20.22999999999999</v>
      </c>
      <c r="N26" s="31">
        <f>+K26-I26</f>
        <v>48.959999999999994</v>
      </c>
      <c r="O26" s="9">
        <v>6</v>
      </c>
    </row>
    <row r="27" spans="1:15" ht="15">
      <c r="A27" s="10">
        <v>26</v>
      </c>
      <c r="B27" s="11">
        <v>24</v>
      </c>
      <c r="C27" s="11">
        <v>21</v>
      </c>
      <c r="D27" s="11">
        <v>560425</v>
      </c>
      <c r="E27" s="13" t="s">
        <v>530</v>
      </c>
      <c r="F27" s="11">
        <v>1980</v>
      </c>
      <c r="G27" s="11" t="s">
        <v>40</v>
      </c>
      <c r="H27" s="11" t="s">
        <v>183</v>
      </c>
      <c r="I27" s="10">
        <v>54.34</v>
      </c>
      <c r="J27" s="24">
        <v>83.67</v>
      </c>
      <c r="K27" s="9">
        <v>103.54</v>
      </c>
      <c r="L27" s="13">
        <f>+J27-I27</f>
        <v>29.33</v>
      </c>
      <c r="M27" s="13">
        <f>+K27-J27</f>
        <v>19.870000000000005</v>
      </c>
      <c r="N27" s="31">
        <f>+K27-I27</f>
        <v>49.2</v>
      </c>
      <c r="O27" s="9">
        <v>5</v>
      </c>
    </row>
    <row r="28" spans="1:15" ht="15">
      <c r="A28" s="10">
        <v>27</v>
      </c>
      <c r="B28" s="11">
        <v>29</v>
      </c>
      <c r="C28" s="11">
        <v>35</v>
      </c>
      <c r="D28" s="11">
        <v>150644</v>
      </c>
      <c r="E28" s="13" t="s">
        <v>81</v>
      </c>
      <c r="F28" s="11">
        <v>1986</v>
      </c>
      <c r="G28" s="11" t="s">
        <v>10</v>
      </c>
      <c r="H28" s="11" t="s">
        <v>183</v>
      </c>
      <c r="I28" s="10">
        <v>54.52</v>
      </c>
      <c r="J28" s="24">
        <v>83.69</v>
      </c>
      <c r="K28" s="9">
        <v>103.65</v>
      </c>
      <c r="L28" s="13">
        <f>+J28-I28</f>
        <v>29.169999999999995</v>
      </c>
      <c r="M28" s="13">
        <f>+K28-J28</f>
        <v>19.960000000000008</v>
      </c>
      <c r="N28" s="31">
        <f>+K28-I28</f>
        <v>49.13</v>
      </c>
      <c r="O28" s="9">
        <v>4</v>
      </c>
    </row>
    <row r="29" spans="1:15" ht="15">
      <c r="A29" s="10">
        <v>28</v>
      </c>
      <c r="B29" s="11">
        <v>19</v>
      </c>
      <c r="C29" s="11">
        <v>58</v>
      </c>
      <c r="D29" s="11">
        <v>501116</v>
      </c>
      <c r="E29" s="13" t="s">
        <v>531</v>
      </c>
      <c r="F29" s="11">
        <v>1985</v>
      </c>
      <c r="G29" s="11" t="s">
        <v>9</v>
      </c>
      <c r="H29" s="11" t="s">
        <v>175</v>
      </c>
      <c r="I29" s="10">
        <v>53.94</v>
      </c>
      <c r="J29" s="24">
        <v>82.84</v>
      </c>
      <c r="K29" s="9">
        <v>104.19</v>
      </c>
      <c r="L29" s="13">
        <f>+J29-I29</f>
        <v>28.900000000000006</v>
      </c>
      <c r="M29" s="13">
        <f>+K29-J29</f>
        <v>21.349999999999994</v>
      </c>
      <c r="N29" s="31">
        <f>+K29-I29</f>
        <v>50.25</v>
      </c>
      <c r="O29" s="9">
        <v>3</v>
      </c>
    </row>
    <row r="30" spans="1:14" ht="15">
      <c r="A30" s="10" t="s">
        <v>557</v>
      </c>
      <c r="B30" s="11">
        <v>10</v>
      </c>
      <c r="C30" s="11">
        <v>47</v>
      </c>
      <c r="D30" s="11">
        <v>102922</v>
      </c>
      <c r="E30" s="13" t="s">
        <v>141</v>
      </c>
      <c r="F30" s="11">
        <v>1984</v>
      </c>
      <c r="G30" s="11" t="s">
        <v>21</v>
      </c>
      <c r="H30" s="11" t="s">
        <v>166</v>
      </c>
      <c r="I30" s="10">
        <v>53.17</v>
      </c>
      <c r="J30" s="24">
        <v>86.39</v>
      </c>
      <c r="K30" s="41">
        <v>105.82</v>
      </c>
      <c r="L30" s="13">
        <f>+J30-I30</f>
        <v>33.22</v>
      </c>
      <c r="M30" s="13">
        <f>+K30-J30</f>
        <v>19.429999999999993</v>
      </c>
      <c r="N30" s="31">
        <f>+K30-I30</f>
        <v>52.64999999999999</v>
      </c>
    </row>
    <row r="31" spans="1:14" ht="15">
      <c r="A31" s="10" t="s">
        <v>557</v>
      </c>
      <c r="B31" s="11">
        <v>25</v>
      </c>
      <c r="C31" s="11">
        <v>28</v>
      </c>
      <c r="D31" s="11">
        <v>291145</v>
      </c>
      <c r="E31" s="13" t="s">
        <v>35</v>
      </c>
      <c r="F31" s="11">
        <v>1981</v>
      </c>
      <c r="G31" s="11" t="s">
        <v>25</v>
      </c>
      <c r="H31" s="11" t="s">
        <v>595</v>
      </c>
      <c r="I31" s="10">
        <v>54.38</v>
      </c>
      <c r="J31" s="24">
        <v>86.32</v>
      </c>
      <c r="K31" s="41">
        <v>105.79</v>
      </c>
      <c r="L31" s="13">
        <f>+J31-I31</f>
        <v>31.93999999999999</v>
      </c>
      <c r="M31" s="13">
        <f>+K31-J31</f>
        <v>19.470000000000013</v>
      </c>
      <c r="N31" s="31">
        <f>+K31-I31</f>
        <v>51.410000000000004</v>
      </c>
    </row>
    <row r="32" spans="10:17" ht="15">
      <c r="J32" s="32"/>
      <c r="K32" s="4"/>
      <c r="N32" s="36"/>
      <c r="P32" s="9"/>
      <c r="Q32" s="9"/>
    </row>
    <row r="33" spans="2:9" ht="15">
      <c r="B33" s="4"/>
      <c r="C33" s="37" t="s">
        <v>573</v>
      </c>
      <c r="D33" s="37"/>
      <c r="E33" s="26" t="s">
        <v>624</v>
      </c>
      <c r="F33" s="27" t="s">
        <v>625</v>
      </c>
      <c r="I33" s="10"/>
    </row>
  </sheetData>
  <sheetProtection/>
  <mergeCells count="1">
    <mergeCell ref="C33:D3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95"/>
  <sheetViews>
    <sheetView zoomScale="85" zoomScaleNormal="85" zoomScalePageLayoutView="0" workbookViewId="0" topLeftCell="A1">
      <selection activeCell="D11" sqref="D11"/>
    </sheetView>
  </sheetViews>
  <sheetFormatPr defaultColWidth="9.140625" defaultRowHeight="15"/>
  <cols>
    <col min="1" max="1" width="5.8515625" style="10" bestFit="1" customWidth="1"/>
    <col min="2" max="2" width="3.8515625" style="5" bestFit="1" customWidth="1"/>
    <col min="3" max="3" width="8.57421875" style="5" bestFit="1" customWidth="1"/>
    <col min="4" max="4" width="30.28125" style="13" bestFit="1" customWidth="1"/>
    <col min="5" max="5" width="5.00390625" style="5" bestFit="1" customWidth="1"/>
    <col min="6" max="6" width="9.140625" style="5" customWidth="1"/>
    <col min="7" max="7" width="10.28125" style="5" bestFit="1" customWidth="1"/>
    <col min="8" max="8" width="9.140625" style="8" customWidth="1"/>
    <col min="9" max="9" width="9.140625" style="4" customWidth="1"/>
    <col min="10" max="10" width="9.140625" style="9" customWidth="1"/>
    <col min="11" max="13" width="9.140625" style="13" customWidth="1"/>
    <col min="14" max="14" width="9.140625" style="9" customWidth="1"/>
    <col min="15" max="16384" width="9.140625" style="5" customWidth="1"/>
  </cols>
  <sheetData>
    <row r="1" spans="1:15" s="1" customFormat="1" ht="15.75" thickBot="1">
      <c r="A1" s="17" t="s">
        <v>147</v>
      </c>
      <c r="B1" s="1" t="s">
        <v>148</v>
      </c>
      <c r="C1" s="1" t="s">
        <v>149</v>
      </c>
      <c r="D1" s="2" t="s">
        <v>150</v>
      </c>
      <c r="E1" s="1" t="s">
        <v>151</v>
      </c>
      <c r="F1" s="1" t="s">
        <v>152</v>
      </c>
      <c r="G1" s="1" t="s">
        <v>153</v>
      </c>
      <c r="H1" s="33" t="s">
        <v>154</v>
      </c>
      <c r="I1" s="2" t="s">
        <v>596</v>
      </c>
      <c r="J1" s="12" t="s">
        <v>576</v>
      </c>
      <c r="K1" s="2" t="s">
        <v>156</v>
      </c>
      <c r="L1" s="2" t="s">
        <v>157</v>
      </c>
      <c r="M1" s="2" t="s">
        <v>158</v>
      </c>
      <c r="N1" s="29"/>
      <c r="O1" s="3" t="s">
        <v>159</v>
      </c>
    </row>
    <row r="2" spans="1:13" ht="15.75" thickTop="1">
      <c r="A2" s="10">
        <v>1</v>
      </c>
      <c r="B2" s="11">
        <v>4</v>
      </c>
      <c r="C2" s="11">
        <v>55590</v>
      </c>
      <c r="D2" s="13" t="s">
        <v>454</v>
      </c>
      <c r="E2" s="11">
        <v>1981</v>
      </c>
      <c r="F2" s="11" t="s">
        <v>12</v>
      </c>
      <c r="G2" s="11" t="s">
        <v>161</v>
      </c>
      <c r="H2" s="34">
        <v>16.4</v>
      </c>
      <c r="I2" s="24">
        <v>36.37</v>
      </c>
      <c r="J2" s="9">
        <v>53.29</v>
      </c>
      <c r="K2" s="13">
        <f>+H2</f>
        <v>16.4</v>
      </c>
      <c r="L2" s="13">
        <f>+I2-H2</f>
        <v>19.97</v>
      </c>
      <c r="M2" s="13">
        <f>+J2-I2</f>
        <v>16.92</v>
      </c>
    </row>
    <row r="3" spans="1:13" ht="15">
      <c r="A3" s="10">
        <v>2</v>
      </c>
      <c r="B3" s="11">
        <v>1</v>
      </c>
      <c r="C3" s="11">
        <v>55838</v>
      </c>
      <c r="D3" s="13" t="s">
        <v>299</v>
      </c>
      <c r="E3" s="11">
        <v>1986</v>
      </c>
      <c r="F3" s="11" t="s">
        <v>12</v>
      </c>
      <c r="G3" s="11" t="s">
        <v>161</v>
      </c>
      <c r="H3" s="34">
        <v>17.03</v>
      </c>
      <c r="I3" s="24">
        <v>37.26</v>
      </c>
      <c r="J3" s="9">
        <v>54.38</v>
      </c>
      <c r="K3" s="13">
        <f>+H3</f>
        <v>17.03</v>
      </c>
      <c r="L3" s="13">
        <f aca="true" t="shared" si="0" ref="L3:L66">+I3-H3</f>
        <v>20.229999999999997</v>
      </c>
      <c r="M3" s="13">
        <f aca="true" t="shared" si="1" ref="M3:M66">+J3-I3</f>
        <v>17.120000000000005</v>
      </c>
    </row>
    <row r="4" spans="1:13" ht="15">
      <c r="A4" s="10">
        <v>3</v>
      </c>
      <c r="B4" s="11">
        <v>3</v>
      </c>
      <c r="C4" s="11">
        <v>206001</v>
      </c>
      <c r="D4" s="13" t="s">
        <v>309</v>
      </c>
      <c r="E4" s="11">
        <v>1984</v>
      </c>
      <c r="F4" s="11" t="s">
        <v>38</v>
      </c>
      <c r="G4" s="11" t="s">
        <v>164</v>
      </c>
      <c r="H4" s="34">
        <v>17.02</v>
      </c>
      <c r="I4" s="24">
        <v>37.34</v>
      </c>
      <c r="J4" s="9">
        <v>54.5</v>
      </c>
      <c r="K4" s="13">
        <f>+H4</f>
        <v>17.02</v>
      </c>
      <c r="L4" s="13">
        <f t="shared" si="0"/>
        <v>20.320000000000004</v>
      </c>
      <c r="M4" s="13">
        <f t="shared" si="1"/>
        <v>17.159999999999997</v>
      </c>
    </row>
    <row r="5" spans="1:13" ht="15">
      <c r="A5" s="10">
        <v>4</v>
      </c>
      <c r="B5" s="11">
        <v>9</v>
      </c>
      <c r="C5" s="11">
        <v>505760</v>
      </c>
      <c r="D5" s="13" t="s">
        <v>438</v>
      </c>
      <c r="E5" s="11">
        <v>1986</v>
      </c>
      <c r="F5" s="11" t="s">
        <v>9</v>
      </c>
      <c r="G5" s="11" t="s">
        <v>162</v>
      </c>
      <c r="H5" s="34">
        <v>16.85</v>
      </c>
      <c r="I5" s="24">
        <v>37.49</v>
      </c>
      <c r="J5" s="9">
        <v>54.9</v>
      </c>
      <c r="K5" s="13">
        <f>+H5</f>
        <v>16.85</v>
      </c>
      <c r="L5" s="13">
        <f t="shared" si="0"/>
        <v>20.64</v>
      </c>
      <c r="M5" s="13">
        <f t="shared" si="1"/>
        <v>17.409999999999997</v>
      </c>
    </row>
    <row r="6" spans="1:13" ht="15">
      <c r="A6" s="10">
        <v>4</v>
      </c>
      <c r="B6" s="11">
        <v>7</v>
      </c>
      <c r="C6" s="11">
        <v>195972</v>
      </c>
      <c r="D6" s="13" t="s">
        <v>360</v>
      </c>
      <c r="E6" s="11">
        <v>1982</v>
      </c>
      <c r="F6" s="11" t="s">
        <v>6</v>
      </c>
      <c r="G6" s="11" t="s">
        <v>166</v>
      </c>
      <c r="H6" s="34">
        <v>17.04</v>
      </c>
      <c r="I6" s="24">
        <v>37.56</v>
      </c>
      <c r="J6" s="9">
        <v>54.9</v>
      </c>
      <c r="K6" s="13">
        <f>+H6</f>
        <v>17.04</v>
      </c>
      <c r="L6" s="13">
        <f t="shared" si="0"/>
        <v>20.520000000000003</v>
      </c>
      <c r="M6" s="13">
        <f t="shared" si="1"/>
        <v>17.339999999999996</v>
      </c>
    </row>
    <row r="7" spans="1:13" ht="15">
      <c r="A7" s="10">
        <v>6</v>
      </c>
      <c r="B7" s="11">
        <v>15</v>
      </c>
      <c r="C7" s="11">
        <v>206160</v>
      </c>
      <c r="D7" s="13" t="s">
        <v>446</v>
      </c>
      <c r="E7" s="11">
        <v>1987</v>
      </c>
      <c r="F7" s="11" t="s">
        <v>38</v>
      </c>
      <c r="G7" s="11" t="s">
        <v>164</v>
      </c>
      <c r="H7" s="34">
        <v>17.38</v>
      </c>
      <c r="I7" s="24">
        <v>37.81</v>
      </c>
      <c r="J7" s="9">
        <v>54.95</v>
      </c>
      <c r="K7" s="13">
        <f>+H7</f>
        <v>17.38</v>
      </c>
      <c r="L7" s="13">
        <f t="shared" si="0"/>
        <v>20.430000000000003</v>
      </c>
      <c r="M7" s="13">
        <f t="shared" si="1"/>
        <v>17.14</v>
      </c>
    </row>
    <row r="8" spans="1:13" ht="15">
      <c r="A8" s="10">
        <v>7</v>
      </c>
      <c r="B8" s="11">
        <v>6</v>
      </c>
      <c r="C8" s="11">
        <v>185140</v>
      </c>
      <c r="D8" s="13" t="s">
        <v>439</v>
      </c>
      <c r="E8" s="11">
        <v>1980</v>
      </c>
      <c r="F8" s="11" t="s">
        <v>86</v>
      </c>
      <c r="G8" s="11" t="s">
        <v>595</v>
      </c>
      <c r="H8" s="34">
        <v>17.25</v>
      </c>
      <c r="I8" s="24">
        <v>37.37</v>
      </c>
      <c r="J8" s="9">
        <v>54.96</v>
      </c>
      <c r="K8" s="13">
        <f>+H8</f>
        <v>17.25</v>
      </c>
      <c r="L8" s="13">
        <f t="shared" si="0"/>
        <v>20.119999999999997</v>
      </c>
      <c r="M8" s="13">
        <f t="shared" si="1"/>
        <v>17.590000000000003</v>
      </c>
    </row>
    <row r="9" spans="1:13" ht="15">
      <c r="A9" s="10">
        <v>8</v>
      </c>
      <c r="B9" s="11">
        <v>2</v>
      </c>
      <c r="C9" s="11">
        <v>155415</v>
      </c>
      <c r="D9" s="13" t="s">
        <v>476</v>
      </c>
      <c r="E9" s="11">
        <v>1985</v>
      </c>
      <c r="F9" s="11" t="s">
        <v>10</v>
      </c>
      <c r="G9" s="11" t="s">
        <v>164</v>
      </c>
      <c r="H9" s="34">
        <v>17.46</v>
      </c>
      <c r="I9" s="24">
        <v>38.07</v>
      </c>
      <c r="J9" s="9">
        <v>55.06</v>
      </c>
      <c r="K9" s="13">
        <f>+H9</f>
        <v>17.46</v>
      </c>
      <c r="L9" s="13">
        <f t="shared" si="0"/>
        <v>20.61</v>
      </c>
      <c r="M9" s="13">
        <f t="shared" si="1"/>
        <v>16.990000000000002</v>
      </c>
    </row>
    <row r="10" spans="1:13" ht="15">
      <c r="A10" s="10">
        <v>9</v>
      </c>
      <c r="B10" s="11">
        <v>14</v>
      </c>
      <c r="C10" s="11">
        <v>565243</v>
      </c>
      <c r="D10" s="13" t="s">
        <v>301</v>
      </c>
      <c r="E10" s="11">
        <v>1983</v>
      </c>
      <c r="F10" s="11" t="s">
        <v>40</v>
      </c>
      <c r="G10" s="11" t="s">
        <v>592</v>
      </c>
      <c r="H10" s="34">
        <v>16.99</v>
      </c>
      <c r="I10" s="24">
        <v>37.76</v>
      </c>
      <c r="J10" s="9">
        <v>55.17</v>
      </c>
      <c r="K10" s="13">
        <f>+H10</f>
        <v>16.99</v>
      </c>
      <c r="L10" s="13">
        <f t="shared" si="0"/>
        <v>20.77</v>
      </c>
      <c r="M10" s="13">
        <f t="shared" si="1"/>
        <v>17.410000000000004</v>
      </c>
    </row>
    <row r="11" spans="1:13" ht="15">
      <c r="A11" s="10">
        <v>10</v>
      </c>
      <c r="B11" s="11">
        <v>11</v>
      </c>
      <c r="C11" s="11">
        <v>206279</v>
      </c>
      <c r="D11" s="13" t="s">
        <v>387</v>
      </c>
      <c r="E11" s="11">
        <v>1990</v>
      </c>
      <c r="F11" s="11" t="s">
        <v>38</v>
      </c>
      <c r="G11" s="11" t="s">
        <v>162</v>
      </c>
      <c r="H11" s="34">
        <v>17.11</v>
      </c>
      <c r="I11" s="24">
        <v>37.86</v>
      </c>
      <c r="J11" s="9">
        <v>55.19</v>
      </c>
      <c r="K11" s="13">
        <f>+H11</f>
        <v>17.11</v>
      </c>
      <c r="L11" s="13">
        <f t="shared" si="0"/>
        <v>20.75</v>
      </c>
      <c r="M11" s="13">
        <f t="shared" si="1"/>
        <v>17.33</v>
      </c>
    </row>
    <row r="12" spans="1:13" ht="15">
      <c r="A12" s="10">
        <v>11</v>
      </c>
      <c r="B12" s="11">
        <v>10</v>
      </c>
      <c r="C12" s="11">
        <v>206035</v>
      </c>
      <c r="D12" s="13" t="s">
        <v>366</v>
      </c>
      <c r="E12" s="11">
        <v>1985</v>
      </c>
      <c r="F12" s="11" t="s">
        <v>38</v>
      </c>
      <c r="G12" s="11" t="s">
        <v>164</v>
      </c>
      <c r="H12" s="34">
        <v>17.3</v>
      </c>
      <c r="I12" s="24">
        <v>38.05</v>
      </c>
      <c r="J12" s="9">
        <v>55.58</v>
      </c>
      <c r="K12" s="13">
        <f>+H12</f>
        <v>17.3</v>
      </c>
      <c r="L12" s="13">
        <f t="shared" si="0"/>
        <v>20.749999999999996</v>
      </c>
      <c r="M12" s="13">
        <f t="shared" si="1"/>
        <v>17.53</v>
      </c>
    </row>
    <row r="13" spans="1:13" ht="15">
      <c r="A13" s="10">
        <v>12</v>
      </c>
      <c r="B13" s="11">
        <v>26</v>
      </c>
      <c r="C13" s="11">
        <v>185271</v>
      </c>
      <c r="D13" s="13" t="s">
        <v>345</v>
      </c>
      <c r="E13" s="11">
        <v>1989</v>
      </c>
      <c r="F13" s="11" t="s">
        <v>86</v>
      </c>
      <c r="G13" s="11" t="s">
        <v>595</v>
      </c>
      <c r="H13" s="34">
        <v>17.29</v>
      </c>
      <c r="I13" s="24">
        <v>37.91</v>
      </c>
      <c r="J13" s="9">
        <v>55.69</v>
      </c>
      <c r="K13" s="13">
        <f>+H13</f>
        <v>17.29</v>
      </c>
      <c r="L13" s="13">
        <f t="shared" si="0"/>
        <v>20.619999999999997</v>
      </c>
      <c r="M13" s="13">
        <f t="shared" si="1"/>
        <v>17.78</v>
      </c>
    </row>
    <row r="14" spans="1:13" ht="15">
      <c r="A14" s="10">
        <v>13</v>
      </c>
      <c r="B14" s="11">
        <v>16</v>
      </c>
      <c r="C14" s="11">
        <v>205993</v>
      </c>
      <c r="D14" s="13" t="s">
        <v>350</v>
      </c>
      <c r="E14" s="11">
        <v>1984</v>
      </c>
      <c r="F14" s="11" t="s">
        <v>38</v>
      </c>
      <c r="G14" s="11" t="s">
        <v>166</v>
      </c>
      <c r="H14" s="34">
        <v>17.22</v>
      </c>
      <c r="I14" s="24">
        <v>37.92</v>
      </c>
      <c r="J14" s="9">
        <v>55.7</v>
      </c>
      <c r="K14" s="13">
        <f>+H14</f>
        <v>17.22</v>
      </c>
      <c r="L14" s="13">
        <f t="shared" si="0"/>
        <v>20.700000000000003</v>
      </c>
      <c r="M14" s="13">
        <f t="shared" si="1"/>
        <v>17.78</v>
      </c>
    </row>
    <row r="15" spans="1:13" ht="15">
      <c r="A15" s="10">
        <v>14</v>
      </c>
      <c r="B15" s="11">
        <v>25</v>
      </c>
      <c r="C15" s="11">
        <v>565320</v>
      </c>
      <c r="D15" s="13" t="s">
        <v>510</v>
      </c>
      <c r="E15" s="11">
        <v>1988</v>
      </c>
      <c r="F15" s="11" t="s">
        <v>40</v>
      </c>
      <c r="G15" s="11" t="s">
        <v>166</v>
      </c>
      <c r="H15" s="34">
        <v>17.54</v>
      </c>
      <c r="I15" s="24">
        <v>38.38</v>
      </c>
      <c r="J15" s="9">
        <v>55.93</v>
      </c>
      <c r="K15" s="13">
        <f>+H15</f>
        <v>17.54</v>
      </c>
      <c r="L15" s="13">
        <f t="shared" si="0"/>
        <v>20.840000000000003</v>
      </c>
      <c r="M15" s="13">
        <f t="shared" si="1"/>
        <v>17.549999999999997</v>
      </c>
    </row>
    <row r="16" spans="1:13" ht="15">
      <c r="A16" s="10">
        <v>15</v>
      </c>
      <c r="B16" s="11">
        <v>8</v>
      </c>
      <c r="C16" s="11">
        <v>505679</v>
      </c>
      <c r="D16" s="13" t="s">
        <v>599</v>
      </c>
      <c r="E16" s="11">
        <v>1985</v>
      </c>
      <c r="F16" s="11" t="s">
        <v>9</v>
      </c>
      <c r="G16" s="11" t="s">
        <v>162</v>
      </c>
      <c r="H16" s="34">
        <v>17.32</v>
      </c>
      <c r="I16" s="24">
        <v>38.05</v>
      </c>
      <c r="J16" s="9">
        <v>56.07</v>
      </c>
      <c r="K16" s="13">
        <f>+H16</f>
        <v>17.32</v>
      </c>
      <c r="L16" s="13">
        <f t="shared" si="0"/>
        <v>20.729999999999997</v>
      </c>
      <c r="M16" s="13">
        <f t="shared" si="1"/>
        <v>18.020000000000003</v>
      </c>
    </row>
    <row r="17" spans="1:13" ht="15">
      <c r="A17" s="10">
        <v>16</v>
      </c>
      <c r="B17" s="11">
        <v>21</v>
      </c>
      <c r="C17" s="11">
        <v>296354</v>
      </c>
      <c r="D17" s="13" t="s">
        <v>370</v>
      </c>
      <c r="E17" s="11">
        <v>1984</v>
      </c>
      <c r="F17" s="11" t="s">
        <v>25</v>
      </c>
      <c r="G17" s="11" t="s">
        <v>162</v>
      </c>
      <c r="H17" s="34">
        <v>17.24</v>
      </c>
      <c r="I17" s="24">
        <v>38.22</v>
      </c>
      <c r="J17" s="9">
        <v>56.11</v>
      </c>
      <c r="K17" s="13">
        <f>+H17</f>
        <v>17.24</v>
      </c>
      <c r="L17" s="13">
        <f t="shared" si="0"/>
        <v>20.98</v>
      </c>
      <c r="M17" s="13">
        <f t="shared" si="1"/>
        <v>17.89</v>
      </c>
    </row>
    <row r="18" spans="1:13" ht="15">
      <c r="A18" s="10">
        <v>17</v>
      </c>
      <c r="B18" s="11">
        <v>31</v>
      </c>
      <c r="C18" s="11">
        <v>55576</v>
      </c>
      <c r="D18" s="13" t="s">
        <v>349</v>
      </c>
      <c r="E18" s="11">
        <v>1981</v>
      </c>
      <c r="F18" s="11" t="s">
        <v>12</v>
      </c>
      <c r="G18" s="11" t="s">
        <v>164</v>
      </c>
      <c r="H18" s="34">
        <v>17.44</v>
      </c>
      <c r="I18" s="24">
        <v>38.51</v>
      </c>
      <c r="J18" s="9">
        <v>56.17</v>
      </c>
      <c r="K18" s="13">
        <f>+H18</f>
        <v>17.44</v>
      </c>
      <c r="L18" s="13">
        <f t="shared" si="0"/>
        <v>21.069999999999997</v>
      </c>
      <c r="M18" s="13">
        <f t="shared" si="1"/>
        <v>17.660000000000004</v>
      </c>
    </row>
    <row r="19" spans="1:13" ht="15">
      <c r="A19" s="10">
        <v>18</v>
      </c>
      <c r="B19" s="11">
        <v>23</v>
      </c>
      <c r="C19" s="11">
        <v>196806</v>
      </c>
      <c r="D19" s="13" t="s">
        <v>430</v>
      </c>
      <c r="E19" s="11">
        <v>1988</v>
      </c>
      <c r="F19" s="11" t="s">
        <v>6</v>
      </c>
      <c r="G19" s="11" t="s">
        <v>160</v>
      </c>
      <c r="H19" s="34">
        <v>17.71</v>
      </c>
      <c r="I19" s="24">
        <v>38.53</v>
      </c>
      <c r="J19" s="9">
        <v>56.2</v>
      </c>
      <c r="K19" s="13">
        <f>+H19</f>
        <v>17.71</v>
      </c>
      <c r="L19" s="13">
        <f t="shared" si="0"/>
        <v>20.82</v>
      </c>
      <c r="M19" s="13">
        <f t="shared" si="1"/>
        <v>17.67</v>
      </c>
    </row>
    <row r="20" spans="1:13" ht="15">
      <c r="A20" s="10">
        <v>19</v>
      </c>
      <c r="B20" s="11">
        <v>35</v>
      </c>
      <c r="C20" s="11">
        <v>705287</v>
      </c>
      <c r="D20" s="13" t="s">
        <v>605</v>
      </c>
      <c r="E20" s="11">
        <v>1984</v>
      </c>
      <c r="F20" s="11" t="s">
        <v>7</v>
      </c>
      <c r="G20" s="11" t="s">
        <v>160</v>
      </c>
      <c r="H20" s="34">
        <v>17.63</v>
      </c>
      <c r="I20" s="24">
        <v>38.54</v>
      </c>
      <c r="J20" s="9">
        <v>56.22</v>
      </c>
      <c r="K20" s="13">
        <f>+H20</f>
        <v>17.63</v>
      </c>
      <c r="L20" s="13">
        <f t="shared" si="0"/>
        <v>20.91</v>
      </c>
      <c r="M20" s="13">
        <f t="shared" si="1"/>
        <v>17.68</v>
      </c>
    </row>
    <row r="21" spans="1:13" ht="15">
      <c r="A21" s="10">
        <v>20</v>
      </c>
      <c r="B21" s="11">
        <v>30</v>
      </c>
      <c r="C21" s="11">
        <v>196016</v>
      </c>
      <c r="D21" s="13" t="s">
        <v>373</v>
      </c>
      <c r="E21" s="11">
        <v>1982</v>
      </c>
      <c r="F21" s="11" t="s">
        <v>6</v>
      </c>
      <c r="G21" s="11" t="s">
        <v>160</v>
      </c>
      <c r="H21" s="34">
        <v>17.77</v>
      </c>
      <c r="I21" s="24">
        <v>38.85</v>
      </c>
      <c r="J21" s="9">
        <v>56.35</v>
      </c>
      <c r="K21" s="13">
        <f>+H21</f>
        <v>17.77</v>
      </c>
      <c r="L21" s="13">
        <f t="shared" si="0"/>
        <v>21.080000000000002</v>
      </c>
      <c r="M21" s="13">
        <f t="shared" si="1"/>
        <v>17.5</v>
      </c>
    </row>
    <row r="22" spans="1:13" ht="15">
      <c r="A22" s="10">
        <v>21</v>
      </c>
      <c r="B22" s="11">
        <v>29</v>
      </c>
      <c r="C22" s="11">
        <v>385027</v>
      </c>
      <c r="D22" s="13" t="s">
        <v>610</v>
      </c>
      <c r="E22" s="11">
        <v>1984</v>
      </c>
      <c r="F22" s="11" t="s">
        <v>80</v>
      </c>
      <c r="G22" s="11" t="s">
        <v>161</v>
      </c>
      <c r="H22" s="34">
        <v>17.49</v>
      </c>
      <c r="I22" s="24">
        <v>38.47</v>
      </c>
      <c r="J22" s="9">
        <v>56.38</v>
      </c>
      <c r="K22" s="13">
        <f>+H22</f>
        <v>17.49</v>
      </c>
      <c r="L22" s="13">
        <f t="shared" si="0"/>
        <v>20.98</v>
      </c>
      <c r="M22" s="13">
        <f t="shared" si="1"/>
        <v>17.910000000000004</v>
      </c>
    </row>
    <row r="23" spans="1:13" ht="15">
      <c r="A23" s="10">
        <v>22</v>
      </c>
      <c r="B23" s="11">
        <v>27</v>
      </c>
      <c r="C23" s="11">
        <v>106527</v>
      </c>
      <c r="D23" s="13" t="s">
        <v>346</v>
      </c>
      <c r="E23" s="11">
        <v>1985</v>
      </c>
      <c r="F23" s="11" t="s">
        <v>21</v>
      </c>
      <c r="G23" s="11" t="s">
        <v>162</v>
      </c>
      <c r="H23" s="34">
        <v>17.34</v>
      </c>
      <c r="I23" s="24">
        <v>38.7</v>
      </c>
      <c r="J23" s="9">
        <v>56.43</v>
      </c>
      <c r="K23" s="13">
        <f>+H23</f>
        <v>17.34</v>
      </c>
      <c r="L23" s="13">
        <f t="shared" si="0"/>
        <v>21.360000000000003</v>
      </c>
      <c r="M23" s="13">
        <f t="shared" si="1"/>
        <v>17.729999999999997</v>
      </c>
    </row>
    <row r="24" spans="1:13" ht="15">
      <c r="A24" s="10">
        <v>23</v>
      </c>
      <c r="B24" s="11">
        <v>18</v>
      </c>
      <c r="C24" s="11">
        <v>296259</v>
      </c>
      <c r="D24" s="13" t="s">
        <v>348</v>
      </c>
      <c r="E24" s="11">
        <v>1983</v>
      </c>
      <c r="F24" s="11" t="s">
        <v>25</v>
      </c>
      <c r="G24" s="11" t="s">
        <v>162</v>
      </c>
      <c r="H24" s="34">
        <v>17.27</v>
      </c>
      <c r="I24" s="24">
        <v>38.51</v>
      </c>
      <c r="J24" s="9">
        <v>56.45</v>
      </c>
      <c r="K24" s="13">
        <f>+H24</f>
        <v>17.27</v>
      </c>
      <c r="L24" s="13">
        <f t="shared" si="0"/>
        <v>21.24</v>
      </c>
      <c r="M24" s="13">
        <f t="shared" si="1"/>
        <v>17.940000000000005</v>
      </c>
    </row>
    <row r="25" spans="1:13" ht="15">
      <c r="A25" s="10">
        <v>24</v>
      </c>
      <c r="B25" s="11">
        <v>12</v>
      </c>
      <c r="C25" s="11">
        <v>505483</v>
      </c>
      <c r="D25" s="13" t="s">
        <v>433</v>
      </c>
      <c r="E25" s="11">
        <v>1981</v>
      </c>
      <c r="F25" s="11" t="s">
        <v>9</v>
      </c>
      <c r="G25" s="11" t="s">
        <v>164</v>
      </c>
      <c r="H25" s="34">
        <v>17.38</v>
      </c>
      <c r="I25" s="24">
        <v>38.52</v>
      </c>
      <c r="J25" s="9">
        <v>56.47</v>
      </c>
      <c r="K25" s="13">
        <f>+H25</f>
        <v>17.38</v>
      </c>
      <c r="L25" s="13">
        <f t="shared" si="0"/>
        <v>21.140000000000004</v>
      </c>
      <c r="M25" s="13">
        <f t="shared" si="1"/>
        <v>17.949999999999996</v>
      </c>
    </row>
    <row r="26" spans="1:13" ht="15">
      <c r="A26" s="10">
        <v>25</v>
      </c>
      <c r="B26" s="11">
        <v>17</v>
      </c>
      <c r="C26" s="11">
        <v>505610</v>
      </c>
      <c r="D26" s="13" t="s">
        <v>336</v>
      </c>
      <c r="E26" s="11">
        <v>1984</v>
      </c>
      <c r="F26" s="11" t="s">
        <v>9</v>
      </c>
      <c r="G26" s="11" t="s">
        <v>175</v>
      </c>
      <c r="H26" s="34">
        <v>17.54</v>
      </c>
      <c r="I26" s="24">
        <v>38.62</v>
      </c>
      <c r="J26" s="9">
        <v>56.57</v>
      </c>
      <c r="K26" s="13">
        <f>+H26</f>
        <v>17.54</v>
      </c>
      <c r="L26" s="13">
        <f t="shared" si="0"/>
        <v>21.08</v>
      </c>
      <c r="M26" s="13">
        <f t="shared" si="1"/>
        <v>17.950000000000003</v>
      </c>
    </row>
    <row r="27" spans="1:13" ht="15">
      <c r="A27" s="10">
        <v>26</v>
      </c>
      <c r="B27" s="11">
        <v>33</v>
      </c>
      <c r="C27" s="11">
        <v>295445</v>
      </c>
      <c r="D27" s="13" t="s">
        <v>408</v>
      </c>
      <c r="E27" s="11">
        <v>1980</v>
      </c>
      <c r="F27" s="11" t="s">
        <v>25</v>
      </c>
      <c r="G27" s="11" t="s">
        <v>166</v>
      </c>
      <c r="H27" s="34">
        <v>17.56</v>
      </c>
      <c r="I27" s="24">
        <v>38.62</v>
      </c>
      <c r="J27" s="9">
        <v>56.58</v>
      </c>
      <c r="K27" s="13">
        <f>+H27</f>
        <v>17.56</v>
      </c>
      <c r="L27" s="13">
        <f t="shared" si="0"/>
        <v>21.06</v>
      </c>
      <c r="M27" s="13">
        <f t="shared" si="1"/>
        <v>17.96</v>
      </c>
    </row>
    <row r="28" spans="1:13" ht="15">
      <c r="A28" s="10">
        <v>27</v>
      </c>
      <c r="B28" s="11">
        <v>38</v>
      </c>
      <c r="C28" s="11">
        <v>205806</v>
      </c>
      <c r="D28" s="13" t="s">
        <v>362</v>
      </c>
      <c r="E28" s="11">
        <v>1981</v>
      </c>
      <c r="F28" s="11" t="s">
        <v>38</v>
      </c>
      <c r="G28" s="11" t="s">
        <v>166</v>
      </c>
      <c r="H28" s="34">
        <v>17.4</v>
      </c>
      <c r="I28" s="24">
        <v>38.61</v>
      </c>
      <c r="J28" s="9">
        <v>56.87</v>
      </c>
      <c r="K28" s="13">
        <f>+H28</f>
        <v>17.4</v>
      </c>
      <c r="L28" s="13">
        <f t="shared" si="0"/>
        <v>21.21</v>
      </c>
      <c r="M28" s="13">
        <f t="shared" si="1"/>
        <v>18.259999999999998</v>
      </c>
    </row>
    <row r="29" spans="1:13" ht="15">
      <c r="A29" s="10">
        <v>28</v>
      </c>
      <c r="B29" s="11">
        <v>20</v>
      </c>
      <c r="C29" s="11">
        <v>295435</v>
      </c>
      <c r="D29" s="13" t="s">
        <v>306</v>
      </c>
      <c r="E29" s="11">
        <v>1980</v>
      </c>
      <c r="F29" s="11" t="s">
        <v>25</v>
      </c>
      <c r="G29" s="11" t="s">
        <v>166</v>
      </c>
      <c r="H29" s="8">
        <v>17.57</v>
      </c>
      <c r="I29" s="24">
        <v>39.17</v>
      </c>
      <c r="J29" s="9">
        <v>56.89</v>
      </c>
      <c r="K29" s="13">
        <f>+H29</f>
        <v>17.57</v>
      </c>
      <c r="L29" s="13">
        <f t="shared" si="0"/>
        <v>21.6</v>
      </c>
      <c r="M29" s="13">
        <f t="shared" si="1"/>
        <v>17.72</v>
      </c>
    </row>
    <row r="30" spans="1:13" ht="15">
      <c r="A30" s="10">
        <v>29</v>
      </c>
      <c r="B30" s="5">
        <v>64</v>
      </c>
      <c r="C30" s="5">
        <v>55898</v>
      </c>
      <c r="D30" s="13" t="s">
        <v>311</v>
      </c>
      <c r="E30" s="5">
        <v>1988</v>
      </c>
      <c r="F30" s="5" t="s">
        <v>12</v>
      </c>
      <c r="G30" s="5" t="s">
        <v>161</v>
      </c>
      <c r="H30" s="15">
        <v>17.85</v>
      </c>
      <c r="I30" s="30">
        <v>39.06</v>
      </c>
      <c r="J30" s="32">
        <v>57.27</v>
      </c>
      <c r="K30" s="13">
        <f>+H30</f>
        <v>17.85</v>
      </c>
      <c r="L30" s="13">
        <f t="shared" si="0"/>
        <v>21.21</v>
      </c>
      <c r="M30" s="13">
        <f t="shared" si="1"/>
        <v>18.21</v>
      </c>
    </row>
    <row r="31" spans="1:13" ht="15">
      <c r="A31" s="10">
        <v>29</v>
      </c>
      <c r="B31" s="11">
        <v>40</v>
      </c>
      <c r="C31" s="11">
        <v>105269</v>
      </c>
      <c r="D31" s="13" t="s">
        <v>324</v>
      </c>
      <c r="E31" s="11">
        <v>1989</v>
      </c>
      <c r="F31" s="11" t="s">
        <v>21</v>
      </c>
      <c r="G31" s="11" t="s">
        <v>162</v>
      </c>
      <c r="H31" s="34">
        <v>17.63</v>
      </c>
      <c r="I31" s="24">
        <v>38.99</v>
      </c>
      <c r="J31" s="9">
        <v>57.27</v>
      </c>
      <c r="K31" s="13">
        <f>+H31</f>
        <v>17.63</v>
      </c>
      <c r="L31" s="13">
        <f t="shared" si="0"/>
        <v>21.360000000000003</v>
      </c>
      <c r="M31" s="13">
        <f t="shared" si="1"/>
        <v>18.28</v>
      </c>
    </row>
    <row r="32" spans="1:13" ht="15">
      <c r="A32" s="11">
        <v>31</v>
      </c>
      <c r="B32" s="11">
        <v>52</v>
      </c>
      <c r="C32" s="11">
        <v>56032</v>
      </c>
      <c r="D32" s="13" t="s">
        <v>453</v>
      </c>
      <c r="E32" s="11">
        <v>1990</v>
      </c>
      <c r="F32" s="11" t="s">
        <v>12</v>
      </c>
      <c r="G32" s="11" t="s">
        <v>161</v>
      </c>
      <c r="H32" s="34">
        <v>18.18</v>
      </c>
      <c r="I32" s="30">
        <v>39.46</v>
      </c>
      <c r="J32" s="9">
        <v>57.29</v>
      </c>
      <c r="K32" s="13">
        <f>+H32</f>
        <v>18.18</v>
      </c>
      <c r="L32" s="13">
        <f t="shared" si="0"/>
        <v>21.28</v>
      </c>
      <c r="M32" s="13">
        <f t="shared" si="1"/>
        <v>17.83</v>
      </c>
    </row>
    <row r="33" spans="1:13" ht="15">
      <c r="A33" s="11">
        <v>32</v>
      </c>
      <c r="B33" s="5">
        <v>57</v>
      </c>
      <c r="C33" s="5">
        <v>196726</v>
      </c>
      <c r="D33" s="13" t="s">
        <v>337</v>
      </c>
      <c r="E33" s="5">
        <v>1988</v>
      </c>
      <c r="F33" s="5" t="s">
        <v>6</v>
      </c>
      <c r="G33" s="5" t="s">
        <v>162</v>
      </c>
      <c r="H33" s="15">
        <v>17.84</v>
      </c>
      <c r="I33" s="30">
        <v>39.12</v>
      </c>
      <c r="J33" s="32">
        <v>57.42</v>
      </c>
      <c r="K33" s="13">
        <f>+H33</f>
        <v>17.84</v>
      </c>
      <c r="L33" s="13">
        <f t="shared" si="0"/>
        <v>21.279999999999998</v>
      </c>
      <c r="M33" s="13">
        <f t="shared" si="1"/>
        <v>18.300000000000004</v>
      </c>
    </row>
    <row r="34" spans="1:13" ht="15">
      <c r="A34" s="11">
        <v>33</v>
      </c>
      <c r="B34" s="11">
        <v>41</v>
      </c>
      <c r="C34" s="11">
        <v>105615</v>
      </c>
      <c r="D34" s="13" t="s">
        <v>587</v>
      </c>
      <c r="E34" s="11">
        <v>1988</v>
      </c>
      <c r="F34" s="11" t="s">
        <v>21</v>
      </c>
      <c r="G34" s="11" t="s">
        <v>162</v>
      </c>
      <c r="H34" s="34">
        <v>17.99</v>
      </c>
      <c r="I34" s="24"/>
      <c r="J34" s="9">
        <v>57.43</v>
      </c>
      <c r="K34" s="13">
        <f>+H34</f>
        <v>17.99</v>
      </c>
      <c r="L34" s="13">
        <f t="shared" si="0"/>
        <v>-17.99</v>
      </c>
      <c r="M34" s="13">
        <f t="shared" si="1"/>
        <v>57.43</v>
      </c>
    </row>
    <row r="35" spans="1:13" ht="15">
      <c r="A35" s="11">
        <v>33</v>
      </c>
      <c r="B35" s="11">
        <v>19</v>
      </c>
      <c r="C35" s="11">
        <v>205168</v>
      </c>
      <c r="D35" s="13" t="s">
        <v>376</v>
      </c>
      <c r="E35" s="11">
        <v>1989</v>
      </c>
      <c r="F35" s="11" t="s">
        <v>38</v>
      </c>
      <c r="G35" s="11" t="s">
        <v>166</v>
      </c>
      <c r="H35" s="34">
        <v>17.61</v>
      </c>
      <c r="I35" s="24">
        <v>39.59</v>
      </c>
      <c r="J35" s="9">
        <v>57.43</v>
      </c>
      <c r="K35" s="13">
        <f>+H35</f>
        <v>17.61</v>
      </c>
      <c r="L35" s="13">
        <f t="shared" si="0"/>
        <v>21.980000000000004</v>
      </c>
      <c r="M35" s="13">
        <f t="shared" si="1"/>
        <v>17.839999999999996</v>
      </c>
    </row>
    <row r="36" spans="1:13" ht="15">
      <c r="A36" s="11">
        <v>35</v>
      </c>
      <c r="B36" s="11">
        <v>24</v>
      </c>
      <c r="C36" s="11">
        <v>515733</v>
      </c>
      <c r="D36" s="13" t="s">
        <v>322</v>
      </c>
      <c r="E36" s="11">
        <v>1985</v>
      </c>
      <c r="F36" s="11" t="s">
        <v>19</v>
      </c>
      <c r="G36" s="11" t="s">
        <v>162</v>
      </c>
      <c r="H36" s="34">
        <v>18.03</v>
      </c>
      <c r="I36" s="24">
        <v>39.54</v>
      </c>
      <c r="J36" s="9">
        <v>57.47</v>
      </c>
      <c r="K36" s="13">
        <f>+H36</f>
        <v>18.03</v>
      </c>
      <c r="L36" s="13">
        <f t="shared" si="0"/>
        <v>21.509999999999998</v>
      </c>
      <c r="M36" s="13">
        <f t="shared" si="1"/>
        <v>17.93</v>
      </c>
    </row>
    <row r="37" spans="1:13" ht="15">
      <c r="A37" s="11">
        <v>36</v>
      </c>
      <c r="B37" s="11">
        <v>45</v>
      </c>
      <c r="C37" s="11">
        <v>107068</v>
      </c>
      <c r="D37" s="13" t="s">
        <v>437</v>
      </c>
      <c r="E37" s="11">
        <v>1991</v>
      </c>
      <c r="F37" s="11" t="s">
        <v>21</v>
      </c>
      <c r="G37" s="11" t="s">
        <v>160</v>
      </c>
      <c r="H37" s="34">
        <v>18.01</v>
      </c>
      <c r="I37" s="24">
        <v>39.25</v>
      </c>
      <c r="J37" s="9">
        <v>57.48</v>
      </c>
      <c r="K37" s="13">
        <f>+H37</f>
        <v>18.01</v>
      </c>
      <c r="L37" s="13">
        <f t="shared" si="0"/>
        <v>21.24</v>
      </c>
      <c r="M37" s="13">
        <f t="shared" si="1"/>
        <v>18.229999999999997</v>
      </c>
    </row>
    <row r="38" spans="1:13" ht="15">
      <c r="A38" s="11">
        <v>36</v>
      </c>
      <c r="B38" s="11">
        <v>42</v>
      </c>
      <c r="C38" s="11">
        <v>515587</v>
      </c>
      <c r="D38" s="13" t="s">
        <v>442</v>
      </c>
      <c r="E38" s="11">
        <v>1982</v>
      </c>
      <c r="F38" s="11" t="s">
        <v>19</v>
      </c>
      <c r="G38" s="11" t="s">
        <v>164</v>
      </c>
      <c r="H38" s="8">
        <v>18.11</v>
      </c>
      <c r="I38" s="24">
        <v>39.38</v>
      </c>
      <c r="J38" s="9">
        <v>57.48</v>
      </c>
      <c r="K38" s="13">
        <f>+H38</f>
        <v>18.11</v>
      </c>
      <c r="L38" s="13">
        <f t="shared" si="0"/>
        <v>21.270000000000003</v>
      </c>
      <c r="M38" s="13">
        <f t="shared" si="1"/>
        <v>18.099999999999994</v>
      </c>
    </row>
    <row r="39" spans="1:13" ht="15">
      <c r="A39" s="11">
        <v>36</v>
      </c>
      <c r="B39" s="11">
        <v>13</v>
      </c>
      <c r="C39" s="11">
        <v>385032</v>
      </c>
      <c r="D39" s="13" t="s">
        <v>405</v>
      </c>
      <c r="E39" s="11">
        <v>1986</v>
      </c>
      <c r="F39" s="11" t="s">
        <v>80</v>
      </c>
      <c r="G39" s="11" t="s">
        <v>161</v>
      </c>
      <c r="H39" s="34">
        <v>17.97</v>
      </c>
      <c r="I39" s="24">
        <v>39.15</v>
      </c>
      <c r="J39" s="9">
        <v>57.48</v>
      </c>
      <c r="K39" s="13">
        <f>+H39</f>
        <v>17.97</v>
      </c>
      <c r="L39" s="13">
        <f t="shared" si="0"/>
        <v>21.18</v>
      </c>
      <c r="M39" s="13">
        <f t="shared" si="1"/>
        <v>18.33</v>
      </c>
    </row>
    <row r="40" spans="1:13" ht="15">
      <c r="A40" s="11">
        <v>39</v>
      </c>
      <c r="B40" s="11">
        <v>47</v>
      </c>
      <c r="C40" s="11">
        <v>296509</v>
      </c>
      <c r="D40" s="13" t="s">
        <v>326</v>
      </c>
      <c r="E40" s="11">
        <v>1985</v>
      </c>
      <c r="F40" s="11" t="s">
        <v>25</v>
      </c>
      <c r="G40" s="11" t="s">
        <v>162</v>
      </c>
      <c r="H40" s="8">
        <v>17.87</v>
      </c>
      <c r="I40" s="24">
        <v>39.23</v>
      </c>
      <c r="J40" s="9">
        <v>57.53</v>
      </c>
      <c r="K40" s="13">
        <f>+H40</f>
        <v>17.87</v>
      </c>
      <c r="L40" s="13">
        <f t="shared" si="0"/>
        <v>21.359999999999996</v>
      </c>
      <c r="M40" s="13">
        <f t="shared" si="1"/>
        <v>18.300000000000004</v>
      </c>
    </row>
    <row r="41" spans="1:13" ht="15">
      <c r="A41" s="11">
        <v>40</v>
      </c>
      <c r="B41" s="11">
        <v>37</v>
      </c>
      <c r="C41" s="11">
        <v>537792</v>
      </c>
      <c r="D41" s="13" t="s">
        <v>374</v>
      </c>
      <c r="E41" s="11">
        <v>1985</v>
      </c>
      <c r="F41" s="11" t="s">
        <v>30</v>
      </c>
      <c r="G41" s="11" t="s">
        <v>595</v>
      </c>
      <c r="H41" s="8">
        <v>17.46</v>
      </c>
      <c r="I41" s="24">
        <v>39.14</v>
      </c>
      <c r="J41" s="9">
        <v>57.61</v>
      </c>
      <c r="K41" s="13">
        <f>+H41</f>
        <v>17.46</v>
      </c>
      <c r="L41" s="13">
        <f t="shared" si="0"/>
        <v>21.68</v>
      </c>
      <c r="M41" s="13">
        <f t="shared" si="1"/>
        <v>18.47</v>
      </c>
    </row>
    <row r="42" spans="1:13" ht="15">
      <c r="A42" s="11">
        <v>41</v>
      </c>
      <c r="B42" s="11">
        <v>34</v>
      </c>
      <c r="C42" s="11">
        <v>515997</v>
      </c>
      <c r="D42" s="13" t="s">
        <v>379</v>
      </c>
      <c r="E42" s="11">
        <v>1989</v>
      </c>
      <c r="F42" s="11" t="s">
        <v>19</v>
      </c>
      <c r="G42" s="11" t="s">
        <v>164</v>
      </c>
      <c r="H42" s="34">
        <v>17.84</v>
      </c>
      <c r="I42" s="24">
        <v>39.16</v>
      </c>
      <c r="J42" s="9">
        <v>57.67</v>
      </c>
      <c r="K42" s="13">
        <f>+H42</f>
        <v>17.84</v>
      </c>
      <c r="L42" s="13">
        <f t="shared" si="0"/>
        <v>21.319999999999997</v>
      </c>
      <c r="M42" s="13">
        <f t="shared" si="1"/>
        <v>18.510000000000005</v>
      </c>
    </row>
    <row r="43" spans="1:13" ht="15">
      <c r="A43" s="11">
        <v>42</v>
      </c>
      <c r="B43" s="5">
        <v>65</v>
      </c>
      <c r="C43" s="5">
        <v>196793</v>
      </c>
      <c r="D43" s="13" t="s">
        <v>598</v>
      </c>
      <c r="E43" s="5">
        <v>1988</v>
      </c>
      <c r="F43" s="5" t="s">
        <v>6</v>
      </c>
      <c r="G43" s="5" t="s">
        <v>162</v>
      </c>
      <c r="H43" s="15">
        <v>17.97</v>
      </c>
      <c r="I43" s="30">
        <v>39.43</v>
      </c>
      <c r="J43" s="32">
        <v>57.7</v>
      </c>
      <c r="K43" s="13">
        <f>+H43</f>
        <v>17.97</v>
      </c>
      <c r="L43" s="13">
        <f t="shared" si="0"/>
        <v>21.46</v>
      </c>
      <c r="M43" s="13">
        <f t="shared" si="1"/>
        <v>18.270000000000003</v>
      </c>
    </row>
    <row r="44" spans="1:13" ht="15">
      <c r="A44" s="11">
        <v>43</v>
      </c>
      <c r="B44" s="11">
        <v>39</v>
      </c>
      <c r="C44" s="11">
        <v>538256</v>
      </c>
      <c r="D44" s="13" t="s">
        <v>344</v>
      </c>
      <c r="E44" s="11">
        <v>1987</v>
      </c>
      <c r="F44" s="11" t="s">
        <v>30</v>
      </c>
      <c r="G44" s="11"/>
      <c r="H44" s="34">
        <v>18.34</v>
      </c>
      <c r="I44" s="24">
        <v>39.62</v>
      </c>
      <c r="J44" s="9">
        <v>57.73</v>
      </c>
      <c r="K44" s="13">
        <f>+H44</f>
        <v>18.34</v>
      </c>
      <c r="L44" s="13">
        <f t="shared" si="0"/>
        <v>21.279999999999998</v>
      </c>
      <c r="M44" s="13">
        <f t="shared" si="1"/>
        <v>18.11</v>
      </c>
    </row>
    <row r="45" spans="1:13" ht="15">
      <c r="A45" s="11">
        <v>44</v>
      </c>
      <c r="B45" s="11">
        <v>53</v>
      </c>
      <c r="C45" s="11">
        <v>425887</v>
      </c>
      <c r="D45" s="13" t="s">
        <v>417</v>
      </c>
      <c r="E45" s="11">
        <v>1991</v>
      </c>
      <c r="F45" s="11" t="s">
        <v>58</v>
      </c>
      <c r="G45" s="11" t="s">
        <v>595</v>
      </c>
      <c r="H45" s="34">
        <v>18.26</v>
      </c>
      <c r="I45" s="30">
        <v>39.81</v>
      </c>
      <c r="J45" s="9">
        <v>57.74</v>
      </c>
      <c r="K45" s="13">
        <f>+H45</f>
        <v>18.26</v>
      </c>
      <c r="L45" s="13">
        <f t="shared" si="0"/>
        <v>21.55</v>
      </c>
      <c r="M45" s="13">
        <f t="shared" si="1"/>
        <v>17.93</v>
      </c>
    </row>
    <row r="46" spans="1:13" ht="15">
      <c r="A46" s="11">
        <v>45</v>
      </c>
      <c r="B46" s="11">
        <v>58</v>
      </c>
      <c r="C46" s="11">
        <v>206355</v>
      </c>
      <c r="D46" s="13" t="s">
        <v>539</v>
      </c>
      <c r="E46" s="11">
        <v>1991</v>
      </c>
      <c r="F46" s="11" t="s">
        <v>38</v>
      </c>
      <c r="G46" s="11" t="s">
        <v>166</v>
      </c>
      <c r="H46" s="34">
        <v>17.68</v>
      </c>
      <c r="I46" s="30">
        <v>39.51</v>
      </c>
      <c r="J46" s="9">
        <v>57.83</v>
      </c>
      <c r="K46" s="13">
        <f>+H46</f>
        <v>17.68</v>
      </c>
      <c r="L46" s="13">
        <f t="shared" si="0"/>
        <v>21.83</v>
      </c>
      <c r="M46" s="13">
        <f t="shared" si="1"/>
        <v>18.32</v>
      </c>
    </row>
    <row r="47" spans="1:13" ht="15">
      <c r="A47" s="11">
        <v>46</v>
      </c>
      <c r="B47" s="11">
        <v>5</v>
      </c>
      <c r="C47" s="11">
        <v>537544</v>
      </c>
      <c r="D47" s="13" t="s">
        <v>307</v>
      </c>
      <c r="E47" s="11">
        <v>1984</v>
      </c>
      <c r="F47" s="11" t="s">
        <v>30</v>
      </c>
      <c r="G47" s="11" t="s">
        <v>164</v>
      </c>
      <c r="H47" s="34">
        <v>17.69</v>
      </c>
      <c r="I47" s="24">
        <v>39.07</v>
      </c>
      <c r="J47" s="9">
        <v>57.84</v>
      </c>
      <c r="K47" s="13">
        <f>+H47</f>
        <v>17.69</v>
      </c>
      <c r="L47" s="13">
        <f t="shared" si="0"/>
        <v>21.38</v>
      </c>
      <c r="M47" s="13">
        <f t="shared" si="1"/>
        <v>18.770000000000003</v>
      </c>
    </row>
    <row r="48" spans="1:13" ht="15">
      <c r="A48" s="11">
        <v>47</v>
      </c>
      <c r="B48" s="11">
        <v>36</v>
      </c>
      <c r="C48" s="11">
        <v>516005</v>
      </c>
      <c r="D48" s="13" t="s">
        <v>545</v>
      </c>
      <c r="E48" s="11">
        <v>1989</v>
      </c>
      <c r="F48" s="11" t="s">
        <v>19</v>
      </c>
      <c r="G48" s="11" t="s">
        <v>160</v>
      </c>
      <c r="H48" s="34">
        <v>18.24</v>
      </c>
      <c r="I48" s="24">
        <v>39.67</v>
      </c>
      <c r="J48" s="9">
        <v>58.1</v>
      </c>
      <c r="K48" s="13">
        <f>+H48</f>
        <v>18.24</v>
      </c>
      <c r="L48" s="13">
        <f t="shared" si="0"/>
        <v>21.430000000000003</v>
      </c>
      <c r="M48" s="13">
        <f t="shared" si="1"/>
        <v>18.43</v>
      </c>
    </row>
    <row r="49" spans="1:13" ht="15">
      <c r="A49" s="11">
        <v>48</v>
      </c>
      <c r="B49" s="5">
        <v>56</v>
      </c>
      <c r="C49" s="5">
        <v>106961</v>
      </c>
      <c r="D49" s="13" t="s">
        <v>426</v>
      </c>
      <c r="E49" s="5">
        <v>1990</v>
      </c>
      <c r="F49" s="5" t="s">
        <v>21</v>
      </c>
      <c r="G49" s="5" t="s">
        <v>162</v>
      </c>
      <c r="H49" s="15">
        <v>18.31</v>
      </c>
      <c r="I49" s="30">
        <v>39.53</v>
      </c>
      <c r="J49" s="32">
        <v>58.12</v>
      </c>
      <c r="K49" s="13">
        <f>+H49</f>
        <v>18.31</v>
      </c>
      <c r="L49" s="13">
        <f t="shared" si="0"/>
        <v>21.220000000000002</v>
      </c>
      <c r="M49" s="13">
        <f t="shared" si="1"/>
        <v>18.589999999999996</v>
      </c>
    </row>
    <row r="50" spans="1:13" ht="15">
      <c r="A50" s="11">
        <v>49</v>
      </c>
      <c r="B50" s="5">
        <v>48</v>
      </c>
      <c r="C50" s="5">
        <v>55977</v>
      </c>
      <c r="D50" s="13" t="s">
        <v>468</v>
      </c>
      <c r="E50" s="5">
        <v>1989</v>
      </c>
      <c r="F50" s="5" t="s">
        <v>12</v>
      </c>
      <c r="G50" s="5" t="s">
        <v>164</v>
      </c>
      <c r="H50" s="15">
        <v>18.02</v>
      </c>
      <c r="I50" s="30">
        <v>39.74</v>
      </c>
      <c r="J50" s="32">
        <v>58.24</v>
      </c>
      <c r="K50" s="13">
        <f>+H50</f>
        <v>18.02</v>
      </c>
      <c r="L50" s="13">
        <f t="shared" si="0"/>
        <v>21.720000000000002</v>
      </c>
      <c r="M50" s="13">
        <f t="shared" si="1"/>
        <v>18.5</v>
      </c>
    </row>
    <row r="51" spans="1:13" ht="15">
      <c r="A51" s="11">
        <v>50</v>
      </c>
      <c r="B51" s="11">
        <v>49</v>
      </c>
      <c r="C51" s="11">
        <v>506341</v>
      </c>
      <c r="D51" s="13" t="s">
        <v>492</v>
      </c>
      <c r="E51" s="11">
        <v>1992</v>
      </c>
      <c r="F51" s="11" t="s">
        <v>9</v>
      </c>
      <c r="G51" s="11" t="s">
        <v>595</v>
      </c>
      <c r="H51" s="8">
        <v>17.99</v>
      </c>
      <c r="I51" s="30">
        <v>39.91</v>
      </c>
      <c r="J51" s="9">
        <v>58.25</v>
      </c>
      <c r="K51" s="13">
        <f>+H51</f>
        <v>17.99</v>
      </c>
      <c r="L51" s="13">
        <f t="shared" si="0"/>
        <v>21.919999999999998</v>
      </c>
      <c r="M51" s="13">
        <f t="shared" si="1"/>
        <v>18.340000000000003</v>
      </c>
    </row>
    <row r="52" spans="1:13" ht="15">
      <c r="A52" s="11">
        <v>51</v>
      </c>
      <c r="B52" s="5">
        <v>67</v>
      </c>
      <c r="C52" s="5">
        <v>196725</v>
      </c>
      <c r="D52" s="13" t="s">
        <v>302</v>
      </c>
      <c r="E52" s="5">
        <v>1988</v>
      </c>
      <c r="F52" s="5" t="s">
        <v>6</v>
      </c>
      <c r="G52" s="5" t="s">
        <v>162</v>
      </c>
      <c r="H52" s="15">
        <v>17.71</v>
      </c>
      <c r="I52" s="30">
        <v>39.8</v>
      </c>
      <c r="J52" s="32">
        <v>58.3</v>
      </c>
      <c r="K52" s="13">
        <f>+H52</f>
        <v>17.71</v>
      </c>
      <c r="L52" s="13">
        <f t="shared" si="0"/>
        <v>22.089999999999996</v>
      </c>
      <c r="M52" s="13">
        <f t="shared" si="1"/>
        <v>18.5</v>
      </c>
    </row>
    <row r="53" spans="1:13" ht="15">
      <c r="A53" s="11">
        <v>52</v>
      </c>
      <c r="B53" s="11">
        <v>59</v>
      </c>
      <c r="C53" s="11">
        <v>355040</v>
      </c>
      <c r="D53" s="13" t="s">
        <v>429</v>
      </c>
      <c r="E53" s="11">
        <v>1984</v>
      </c>
      <c r="F53" s="11" t="s">
        <v>168</v>
      </c>
      <c r="G53" s="11" t="s">
        <v>595</v>
      </c>
      <c r="H53" s="34">
        <v>18.46</v>
      </c>
      <c r="I53" s="30">
        <v>40.35</v>
      </c>
      <c r="J53" s="9">
        <v>58.37</v>
      </c>
      <c r="K53" s="13">
        <f>+H53</f>
        <v>18.46</v>
      </c>
      <c r="L53" s="13">
        <f t="shared" si="0"/>
        <v>21.89</v>
      </c>
      <c r="M53" s="13">
        <f t="shared" si="1"/>
        <v>18.019999999999996</v>
      </c>
    </row>
    <row r="54" spans="1:13" ht="15">
      <c r="A54" s="11">
        <v>53</v>
      </c>
      <c r="B54" s="5">
        <v>74</v>
      </c>
      <c r="C54" s="5">
        <v>315149</v>
      </c>
      <c r="D54" s="5" t="s">
        <v>415</v>
      </c>
      <c r="E54" s="5">
        <v>1981</v>
      </c>
      <c r="F54" s="5" t="s">
        <v>341</v>
      </c>
      <c r="G54" s="5" t="s">
        <v>183</v>
      </c>
      <c r="H54" s="15">
        <v>18.39</v>
      </c>
      <c r="I54" s="30">
        <v>40.37</v>
      </c>
      <c r="J54" s="32">
        <v>58.51</v>
      </c>
      <c r="K54" s="13">
        <f>+H54</f>
        <v>18.39</v>
      </c>
      <c r="L54" s="13">
        <f t="shared" si="0"/>
        <v>21.979999999999997</v>
      </c>
      <c r="M54" s="13">
        <f t="shared" si="1"/>
        <v>18.14</v>
      </c>
    </row>
    <row r="55" spans="1:13" ht="15">
      <c r="A55" s="11">
        <v>54</v>
      </c>
      <c r="B55" s="11">
        <v>51</v>
      </c>
      <c r="C55" s="11">
        <v>515782</v>
      </c>
      <c r="D55" s="13" t="s">
        <v>357</v>
      </c>
      <c r="E55" s="11">
        <v>1986</v>
      </c>
      <c r="F55" s="11" t="s">
        <v>19</v>
      </c>
      <c r="G55" s="11" t="s">
        <v>164</v>
      </c>
      <c r="H55" s="34">
        <v>18.29</v>
      </c>
      <c r="I55" s="30">
        <v>40.24</v>
      </c>
      <c r="J55" s="9">
        <v>58.57</v>
      </c>
      <c r="K55" s="13">
        <f>+H55</f>
        <v>18.29</v>
      </c>
      <c r="L55" s="13">
        <f t="shared" si="0"/>
        <v>21.950000000000003</v>
      </c>
      <c r="M55" s="13">
        <f t="shared" si="1"/>
        <v>18.33</v>
      </c>
    </row>
    <row r="56" spans="1:13" ht="15">
      <c r="A56" s="11">
        <v>55</v>
      </c>
      <c r="B56" s="5">
        <v>83</v>
      </c>
      <c r="C56" s="5">
        <v>565331</v>
      </c>
      <c r="D56" s="13" t="s">
        <v>552</v>
      </c>
      <c r="E56" s="5">
        <v>1988</v>
      </c>
      <c r="F56" s="5" t="s">
        <v>40</v>
      </c>
      <c r="G56" s="5" t="s">
        <v>183</v>
      </c>
      <c r="H56" s="8">
        <v>17.82</v>
      </c>
      <c r="I56" s="24">
        <v>40.06</v>
      </c>
      <c r="J56" s="9">
        <v>58.58</v>
      </c>
      <c r="K56" s="13">
        <f>+H56</f>
        <v>17.82</v>
      </c>
      <c r="L56" s="13">
        <f t="shared" si="0"/>
        <v>22.240000000000002</v>
      </c>
      <c r="M56" s="13">
        <f t="shared" si="1"/>
        <v>18.519999999999996</v>
      </c>
    </row>
    <row r="57" spans="1:13" ht="15">
      <c r="A57" s="11">
        <v>56</v>
      </c>
      <c r="B57" s="5">
        <v>76</v>
      </c>
      <c r="C57" s="5">
        <v>515797</v>
      </c>
      <c r="D57" s="13" t="s">
        <v>493</v>
      </c>
      <c r="E57" s="5">
        <v>1986</v>
      </c>
      <c r="F57" s="5" t="s">
        <v>19</v>
      </c>
      <c r="G57" s="5" t="s">
        <v>595</v>
      </c>
      <c r="H57" s="15">
        <v>18.25</v>
      </c>
      <c r="I57" s="30">
        <v>40.27</v>
      </c>
      <c r="J57" s="32">
        <v>58.68</v>
      </c>
      <c r="K57" s="13">
        <f>+H57</f>
        <v>18.25</v>
      </c>
      <c r="L57" s="13">
        <f t="shared" si="0"/>
        <v>22.020000000000003</v>
      </c>
      <c r="M57" s="13">
        <f t="shared" si="1"/>
        <v>18.409999999999997</v>
      </c>
    </row>
    <row r="58" spans="1:13" ht="15">
      <c r="A58" s="11">
        <v>57</v>
      </c>
      <c r="B58" s="5">
        <v>75</v>
      </c>
      <c r="C58" s="5">
        <v>196621</v>
      </c>
      <c r="D58" s="14" t="s">
        <v>614</v>
      </c>
      <c r="E58" s="5">
        <v>1987</v>
      </c>
      <c r="F58" s="5" t="s">
        <v>6</v>
      </c>
      <c r="G58" s="5" t="s">
        <v>190</v>
      </c>
      <c r="H58" s="15">
        <v>18.38</v>
      </c>
      <c r="I58" s="30">
        <v>39.95</v>
      </c>
      <c r="J58" s="32">
        <v>58.73</v>
      </c>
      <c r="K58" s="13">
        <f>+H58</f>
        <v>18.38</v>
      </c>
      <c r="L58" s="13">
        <f t="shared" si="0"/>
        <v>21.570000000000004</v>
      </c>
      <c r="M58" s="13">
        <f t="shared" si="1"/>
        <v>18.779999999999994</v>
      </c>
    </row>
    <row r="59" spans="1:13" ht="15">
      <c r="A59" s="11">
        <v>58</v>
      </c>
      <c r="B59" s="11">
        <v>54</v>
      </c>
      <c r="C59" s="11">
        <v>435142</v>
      </c>
      <c r="D59" s="13" t="s">
        <v>407</v>
      </c>
      <c r="E59" s="11">
        <v>1982</v>
      </c>
      <c r="F59" s="11" t="s">
        <v>76</v>
      </c>
      <c r="G59" s="11" t="s">
        <v>595</v>
      </c>
      <c r="H59" s="34">
        <v>18.2</v>
      </c>
      <c r="I59" s="30">
        <v>40.13</v>
      </c>
      <c r="J59" s="9">
        <v>58.76</v>
      </c>
      <c r="K59" s="13">
        <f>+H59</f>
        <v>18.2</v>
      </c>
      <c r="L59" s="13">
        <f t="shared" si="0"/>
        <v>21.930000000000003</v>
      </c>
      <c r="M59" s="13">
        <f t="shared" si="1"/>
        <v>18.629999999999995</v>
      </c>
    </row>
    <row r="60" spans="1:13" ht="15">
      <c r="A60" s="11">
        <v>59</v>
      </c>
      <c r="B60" s="5">
        <v>73</v>
      </c>
      <c r="C60" s="5">
        <v>65038</v>
      </c>
      <c r="D60" s="13" t="s">
        <v>436</v>
      </c>
      <c r="E60" s="5">
        <v>1983</v>
      </c>
      <c r="F60" s="5" t="s">
        <v>238</v>
      </c>
      <c r="G60" s="5" t="s">
        <v>183</v>
      </c>
      <c r="H60" s="15">
        <v>18.05</v>
      </c>
      <c r="I60" s="30">
        <v>40.34</v>
      </c>
      <c r="J60" s="32">
        <v>58.93</v>
      </c>
      <c r="K60" s="13">
        <f>+H60</f>
        <v>18.05</v>
      </c>
      <c r="L60" s="13">
        <f t="shared" si="0"/>
        <v>22.290000000000003</v>
      </c>
      <c r="M60" s="13">
        <f t="shared" si="1"/>
        <v>18.589999999999996</v>
      </c>
    </row>
    <row r="61" spans="1:16" ht="15">
      <c r="A61" s="11">
        <v>60</v>
      </c>
      <c r="B61" s="5">
        <v>66</v>
      </c>
      <c r="C61" s="5">
        <v>196179</v>
      </c>
      <c r="D61" s="13" t="s">
        <v>312</v>
      </c>
      <c r="E61" s="5">
        <v>1984</v>
      </c>
      <c r="F61" s="5" t="s">
        <v>6</v>
      </c>
      <c r="G61" s="5" t="s">
        <v>162</v>
      </c>
      <c r="H61" s="15">
        <v>18.43</v>
      </c>
      <c r="I61" s="30">
        <v>40.74</v>
      </c>
      <c r="J61" s="35">
        <v>59.29</v>
      </c>
      <c r="K61" s="13">
        <f>+H61</f>
        <v>18.43</v>
      </c>
      <c r="L61" s="13">
        <f t="shared" si="0"/>
        <v>22.310000000000002</v>
      </c>
      <c r="M61" s="13">
        <f t="shared" si="1"/>
        <v>18.549999999999997</v>
      </c>
      <c r="O61" s="9"/>
      <c r="P61" s="9"/>
    </row>
    <row r="62" spans="1:16" ht="15">
      <c r="A62" s="11">
        <v>61</v>
      </c>
      <c r="B62" s="5">
        <v>61</v>
      </c>
      <c r="C62" s="5">
        <v>306096</v>
      </c>
      <c r="D62" s="13" t="s">
        <v>613</v>
      </c>
      <c r="E62" s="5">
        <v>1985</v>
      </c>
      <c r="F62" s="5" t="s">
        <v>68</v>
      </c>
      <c r="G62" s="5" t="s">
        <v>160</v>
      </c>
      <c r="H62" s="15">
        <v>18.65</v>
      </c>
      <c r="I62" s="30">
        <v>40.83</v>
      </c>
      <c r="J62" s="32">
        <v>59.63</v>
      </c>
      <c r="K62" s="13">
        <f>+H62</f>
        <v>18.65</v>
      </c>
      <c r="L62" s="13">
        <f t="shared" si="0"/>
        <v>22.18</v>
      </c>
      <c r="M62" s="13">
        <f t="shared" si="1"/>
        <v>18.800000000000004</v>
      </c>
      <c r="O62" s="9"/>
      <c r="P62" s="9"/>
    </row>
    <row r="63" spans="1:16" ht="15">
      <c r="A63" s="11">
        <v>62</v>
      </c>
      <c r="B63" s="11">
        <v>43</v>
      </c>
      <c r="C63" s="11">
        <v>535585</v>
      </c>
      <c r="D63" s="13" t="s">
        <v>611</v>
      </c>
      <c r="E63" s="11">
        <v>1989</v>
      </c>
      <c r="F63" s="11" t="s">
        <v>30</v>
      </c>
      <c r="G63" s="11" t="s">
        <v>162</v>
      </c>
      <c r="H63" s="8">
        <v>19.13</v>
      </c>
      <c r="I63" s="24">
        <v>41.34</v>
      </c>
      <c r="J63" s="9">
        <v>59.74</v>
      </c>
      <c r="K63" s="13">
        <f>+H63</f>
        <v>19.13</v>
      </c>
      <c r="L63" s="13">
        <f t="shared" si="0"/>
        <v>22.210000000000004</v>
      </c>
      <c r="M63" s="13">
        <f t="shared" si="1"/>
        <v>18.4</v>
      </c>
      <c r="O63" s="9"/>
      <c r="P63" s="9"/>
    </row>
    <row r="64" spans="1:16" ht="15">
      <c r="A64" s="11">
        <v>63</v>
      </c>
      <c r="B64" s="11">
        <v>79</v>
      </c>
      <c r="C64" s="11">
        <v>565354</v>
      </c>
      <c r="D64" s="14" t="s">
        <v>616</v>
      </c>
      <c r="E64" s="11">
        <v>1990</v>
      </c>
      <c r="F64" s="11" t="s">
        <v>40</v>
      </c>
      <c r="G64" s="11" t="s">
        <v>183</v>
      </c>
      <c r="H64" s="34">
        <v>18.59</v>
      </c>
      <c r="I64" s="30">
        <v>41.12</v>
      </c>
      <c r="J64" s="9">
        <v>59.8</v>
      </c>
      <c r="K64" s="13">
        <f>+H64</f>
        <v>18.59</v>
      </c>
      <c r="L64" s="13">
        <f t="shared" si="0"/>
        <v>22.529999999999998</v>
      </c>
      <c r="M64" s="13">
        <f t="shared" si="1"/>
        <v>18.68</v>
      </c>
      <c r="O64" s="9"/>
      <c r="P64" s="9"/>
    </row>
    <row r="65" spans="1:16" ht="15">
      <c r="A65" s="11">
        <v>63</v>
      </c>
      <c r="B65" s="11">
        <v>50</v>
      </c>
      <c r="C65" s="11">
        <v>55947</v>
      </c>
      <c r="D65" s="13" t="s">
        <v>334</v>
      </c>
      <c r="E65" s="11">
        <v>1989</v>
      </c>
      <c r="F65" s="11" t="s">
        <v>12</v>
      </c>
      <c r="G65" s="11" t="s">
        <v>164</v>
      </c>
      <c r="H65" s="34">
        <v>18.3</v>
      </c>
      <c r="I65" s="30">
        <v>40.93</v>
      </c>
      <c r="J65" s="9">
        <v>59.8</v>
      </c>
      <c r="K65" s="13">
        <f>+H65</f>
        <v>18.3</v>
      </c>
      <c r="L65" s="13">
        <f t="shared" si="0"/>
        <v>22.63</v>
      </c>
      <c r="M65" s="13">
        <f t="shared" si="1"/>
        <v>18.869999999999997</v>
      </c>
      <c r="O65" s="9"/>
      <c r="P65" s="9"/>
    </row>
    <row r="66" spans="1:16" ht="15">
      <c r="A66" s="11">
        <v>65</v>
      </c>
      <c r="B66" s="5">
        <v>78</v>
      </c>
      <c r="C66" s="5">
        <v>155047</v>
      </c>
      <c r="D66" s="13" t="s">
        <v>588</v>
      </c>
      <c r="E66" s="5">
        <v>1978</v>
      </c>
      <c r="F66" s="5" t="s">
        <v>10</v>
      </c>
      <c r="H66" s="15">
        <v>18.31</v>
      </c>
      <c r="I66" s="30">
        <v>40.87</v>
      </c>
      <c r="J66" s="32">
        <v>59.85</v>
      </c>
      <c r="K66" s="13">
        <f>+H66</f>
        <v>18.31</v>
      </c>
      <c r="L66" s="13">
        <f t="shared" si="0"/>
        <v>22.56</v>
      </c>
      <c r="M66" s="13">
        <f t="shared" si="1"/>
        <v>18.980000000000004</v>
      </c>
      <c r="O66" s="9"/>
      <c r="P66" s="9"/>
    </row>
    <row r="67" spans="1:16" ht="15">
      <c r="A67" s="11">
        <v>66</v>
      </c>
      <c r="B67" s="11">
        <v>77</v>
      </c>
      <c r="C67" s="11">
        <v>537626</v>
      </c>
      <c r="D67" s="13" t="s">
        <v>445</v>
      </c>
      <c r="E67" s="11">
        <v>1984</v>
      </c>
      <c r="F67" s="11" t="s">
        <v>30</v>
      </c>
      <c r="G67" s="11" t="s">
        <v>595</v>
      </c>
      <c r="H67" s="34">
        <v>19.04</v>
      </c>
      <c r="I67" s="30">
        <v>41.82</v>
      </c>
      <c r="J67" s="9">
        <v>60.31</v>
      </c>
      <c r="K67" s="13">
        <f>+H67</f>
        <v>19.04</v>
      </c>
      <c r="L67" s="13">
        <f>+I67-H67</f>
        <v>22.78</v>
      </c>
      <c r="M67" s="13">
        <f>+J67-I67</f>
        <v>18.490000000000002</v>
      </c>
      <c r="O67" s="9"/>
      <c r="P67" s="9"/>
    </row>
    <row r="68" spans="1:16" ht="15">
      <c r="A68" s="11">
        <v>67</v>
      </c>
      <c r="B68" s="11">
        <v>69</v>
      </c>
      <c r="C68" s="11">
        <v>305694</v>
      </c>
      <c r="D68" s="13" t="s">
        <v>474</v>
      </c>
      <c r="E68" s="11">
        <v>1981</v>
      </c>
      <c r="F68" s="11" t="s">
        <v>68</v>
      </c>
      <c r="G68" s="11" t="s">
        <v>162</v>
      </c>
      <c r="H68" s="34">
        <v>18.6</v>
      </c>
      <c r="I68" s="30">
        <v>41.13</v>
      </c>
      <c r="J68" s="9">
        <v>60.48</v>
      </c>
      <c r="K68" s="13">
        <f>+H68</f>
        <v>18.6</v>
      </c>
      <c r="L68" s="13">
        <f>+I68-H68</f>
        <v>22.53</v>
      </c>
      <c r="M68" s="13">
        <f>+J68-I68</f>
        <v>19.349999999999994</v>
      </c>
      <c r="O68" s="9"/>
      <c r="P68" s="9"/>
    </row>
    <row r="69" spans="1:16" ht="15">
      <c r="A69" s="11">
        <v>68</v>
      </c>
      <c r="B69" s="5">
        <v>90</v>
      </c>
      <c r="C69" s="5">
        <v>315187</v>
      </c>
      <c r="D69" s="14" t="s">
        <v>615</v>
      </c>
      <c r="E69" s="5">
        <v>1990</v>
      </c>
      <c r="F69" s="5" t="s">
        <v>341</v>
      </c>
      <c r="H69" s="8">
        <v>18.72</v>
      </c>
      <c r="I69" s="4">
        <v>41.77</v>
      </c>
      <c r="J69" s="9">
        <v>60.94</v>
      </c>
      <c r="K69" s="13">
        <f>+H69</f>
        <v>18.72</v>
      </c>
      <c r="L69" s="13">
        <f>+I69-H69</f>
        <v>23.050000000000004</v>
      </c>
      <c r="M69" s="13">
        <f>+J69-I69</f>
        <v>19.169999999999995</v>
      </c>
      <c r="O69" s="9"/>
      <c r="P69" s="9"/>
    </row>
    <row r="70" spans="1:16" ht="15">
      <c r="A70" s="11">
        <v>69</v>
      </c>
      <c r="B70" s="5">
        <v>86</v>
      </c>
      <c r="C70" s="5">
        <v>35089</v>
      </c>
      <c r="D70" s="13" t="s">
        <v>553</v>
      </c>
      <c r="E70" s="5">
        <v>1984</v>
      </c>
      <c r="F70" s="5" t="s">
        <v>234</v>
      </c>
      <c r="G70" s="5" t="s">
        <v>162</v>
      </c>
      <c r="H70" s="8">
        <v>18.53</v>
      </c>
      <c r="I70" s="24">
        <v>41.44</v>
      </c>
      <c r="J70" s="9">
        <v>60.98</v>
      </c>
      <c r="K70" s="13">
        <f>+H70</f>
        <v>18.53</v>
      </c>
      <c r="L70" s="13">
        <f>+I70-H70</f>
        <v>22.909999999999997</v>
      </c>
      <c r="M70" s="13">
        <f>+J70-I70</f>
        <v>19.54</v>
      </c>
      <c r="O70" s="9"/>
      <c r="P70" s="9"/>
    </row>
    <row r="71" spans="1:16" ht="15">
      <c r="A71" s="11">
        <v>70</v>
      </c>
      <c r="B71" s="5">
        <v>87</v>
      </c>
      <c r="C71" s="5">
        <v>415128</v>
      </c>
      <c r="D71" s="13" t="s">
        <v>402</v>
      </c>
      <c r="E71" s="5">
        <v>1986</v>
      </c>
      <c r="F71" s="5" t="s">
        <v>403</v>
      </c>
      <c r="H71" s="8">
        <v>19.9</v>
      </c>
      <c r="I71" s="24">
        <v>43.16</v>
      </c>
      <c r="J71" s="9">
        <v>62.96</v>
      </c>
      <c r="K71" s="13">
        <f>+H71</f>
        <v>19.9</v>
      </c>
      <c r="L71" s="13">
        <f>+I71-H71</f>
        <v>23.259999999999998</v>
      </c>
      <c r="M71" s="13">
        <f>+J71-I71</f>
        <v>19.800000000000004</v>
      </c>
      <c r="O71" s="9"/>
      <c r="P71" s="9"/>
    </row>
    <row r="72" spans="1:16" ht="15">
      <c r="A72" s="5" t="s">
        <v>15</v>
      </c>
      <c r="B72" s="11">
        <v>22</v>
      </c>
      <c r="C72" s="11">
        <v>55759</v>
      </c>
      <c r="D72" s="13" t="s">
        <v>308</v>
      </c>
      <c r="E72" s="11">
        <v>1985</v>
      </c>
      <c r="F72" s="11" t="s">
        <v>12</v>
      </c>
      <c r="G72" s="11" t="s">
        <v>161</v>
      </c>
      <c r="H72" s="34"/>
      <c r="I72" s="24"/>
      <c r="J72" s="9" t="s">
        <v>626</v>
      </c>
      <c r="O72" s="9"/>
      <c r="P72" s="9"/>
    </row>
    <row r="73" spans="1:16" ht="15">
      <c r="A73" s="5" t="s">
        <v>15</v>
      </c>
      <c r="B73" s="11">
        <v>28</v>
      </c>
      <c r="C73" s="11">
        <v>536481</v>
      </c>
      <c r="D73" s="13" t="s">
        <v>321</v>
      </c>
      <c r="E73" s="11">
        <v>1979</v>
      </c>
      <c r="F73" s="11" t="s">
        <v>30</v>
      </c>
      <c r="G73" s="11" t="s">
        <v>162</v>
      </c>
      <c r="H73" s="34">
        <v>17.41</v>
      </c>
      <c r="I73" s="24">
        <v>38.98</v>
      </c>
      <c r="J73" s="9" t="s">
        <v>626</v>
      </c>
      <c r="K73" s="13">
        <f>+H73</f>
        <v>17.41</v>
      </c>
      <c r="L73" s="13">
        <f>+I73-H73</f>
        <v>21.569999999999997</v>
      </c>
      <c r="O73" s="9"/>
      <c r="P73" s="9"/>
    </row>
    <row r="74" spans="1:16" ht="15">
      <c r="A74" s="5" t="s">
        <v>15</v>
      </c>
      <c r="B74" s="11">
        <v>32</v>
      </c>
      <c r="C74" s="11">
        <v>515692</v>
      </c>
      <c r="D74" s="13" t="s">
        <v>391</v>
      </c>
      <c r="E74" s="11">
        <v>1984</v>
      </c>
      <c r="F74" s="11" t="s">
        <v>19</v>
      </c>
      <c r="G74" s="11" t="s">
        <v>164</v>
      </c>
      <c r="H74" s="34">
        <v>17.59</v>
      </c>
      <c r="I74" s="24"/>
      <c r="J74" s="9" t="s">
        <v>626</v>
      </c>
      <c r="K74" s="13">
        <f>+H74</f>
        <v>17.59</v>
      </c>
      <c r="O74" s="9"/>
      <c r="P74" s="9"/>
    </row>
    <row r="75" spans="1:16" ht="15">
      <c r="A75" s="5" t="s">
        <v>15</v>
      </c>
      <c r="B75" s="11">
        <v>44</v>
      </c>
      <c r="C75" s="11">
        <v>538284</v>
      </c>
      <c r="D75" s="13" t="s">
        <v>597</v>
      </c>
      <c r="E75" s="11">
        <v>1987</v>
      </c>
      <c r="F75" s="11" t="s">
        <v>30</v>
      </c>
      <c r="G75" s="11" t="s">
        <v>190</v>
      </c>
      <c r="H75" s="34">
        <v>17.71</v>
      </c>
      <c r="I75" s="24">
        <v>39.58</v>
      </c>
      <c r="J75" s="9" t="s">
        <v>626</v>
      </c>
      <c r="K75" s="13">
        <f>+H75</f>
        <v>17.71</v>
      </c>
      <c r="L75" s="13">
        <f>+I75-H75</f>
        <v>21.869999999999997</v>
      </c>
      <c r="O75" s="9"/>
      <c r="P75" s="9"/>
    </row>
    <row r="76" spans="1:16" ht="15">
      <c r="A76" s="5" t="s">
        <v>15</v>
      </c>
      <c r="B76" s="11">
        <v>46</v>
      </c>
      <c r="C76" s="11">
        <v>206099</v>
      </c>
      <c r="D76" s="13" t="s">
        <v>435</v>
      </c>
      <c r="E76" s="11">
        <v>1986</v>
      </c>
      <c r="F76" s="11" t="s">
        <v>38</v>
      </c>
      <c r="G76" s="11" t="s">
        <v>612</v>
      </c>
      <c r="H76" s="34">
        <v>17.57</v>
      </c>
      <c r="I76" s="24">
        <v>39.2</v>
      </c>
      <c r="J76" s="9" t="s">
        <v>626</v>
      </c>
      <c r="K76" s="13">
        <f>+H76</f>
        <v>17.57</v>
      </c>
      <c r="L76" s="13">
        <f>+I76-H76</f>
        <v>21.630000000000003</v>
      </c>
      <c r="O76" s="9"/>
      <c r="P76" s="9"/>
    </row>
    <row r="77" spans="1:16" ht="15">
      <c r="A77" s="5" t="s">
        <v>15</v>
      </c>
      <c r="B77" s="11">
        <v>55</v>
      </c>
      <c r="C77" s="11">
        <v>205239</v>
      </c>
      <c r="D77" s="13" t="s">
        <v>340</v>
      </c>
      <c r="E77" s="11">
        <v>1989</v>
      </c>
      <c r="F77" s="11" t="s">
        <v>38</v>
      </c>
      <c r="G77" s="11" t="s">
        <v>166</v>
      </c>
      <c r="H77" s="34">
        <v>18.23</v>
      </c>
      <c r="I77" s="24"/>
      <c r="J77" s="9" t="s">
        <v>626</v>
      </c>
      <c r="K77" s="13">
        <f>+H77</f>
        <v>18.23</v>
      </c>
      <c r="O77" s="9"/>
      <c r="P77" s="9"/>
    </row>
    <row r="78" spans="1:16" ht="15">
      <c r="A78" s="5" t="s">
        <v>15</v>
      </c>
      <c r="B78" s="5">
        <v>60</v>
      </c>
      <c r="C78" s="5">
        <v>425771</v>
      </c>
      <c r="D78" s="13" t="s">
        <v>418</v>
      </c>
      <c r="E78" s="5">
        <v>1989</v>
      </c>
      <c r="F78" s="5" t="s">
        <v>58</v>
      </c>
      <c r="G78" s="5" t="s">
        <v>595</v>
      </c>
      <c r="H78" s="15"/>
      <c r="I78" s="30"/>
      <c r="J78" s="32" t="s">
        <v>626</v>
      </c>
      <c r="O78" s="9"/>
      <c r="P78" s="9"/>
    </row>
    <row r="79" spans="1:16" ht="15">
      <c r="A79" s="5" t="s">
        <v>15</v>
      </c>
      <c r="B79" s="5">
        <v>62</v>
      </c>
      <c r="C79" s="5">
        <v>537545</v>
      </c>
      <c r="D79" s="13" t="s">
        <v>304</v>
      </c>
      <c r="E79" s="5">
        <v>1984</v>
      </c>
      <c r="F79" s="5" t="s">
        <v>30</v>
      </c>
      <c r="G79" s="5" t="s">
        <v>162</v>
      </c>
      <c r="H79" s="15">
        <v>17.64</v>
      </c>
      <c r="I79" s="30"/>
      <c r="J79" s="32" t="s">
        <v>626</v>
      </c>
      <c r="K79" s="13">
        <f>+H79</f>
        <v>17.64</v>
      </c>
      <c r="O79" s="9"/>
      <c r="P79" s="9"/>
    </row>
    <row r="80" spans="1:16" ht="15">
      <c r="A80" s="5" t="s">
        <v>15</v>
      </c>
      <c r="B80" s="5">
        <v>63</v>
      </c>
      <c r="C80" s="5">
        <v>196928</v>
      </c>
      <c r="D80" s="13" t="s">
        <v>300</v>
      </c>
      <c r="E80" s="5">
        <v>1989</v>
      </c>
      <c r="F80" s="5" t="s">
        <v>6</v>
      </c>
      <c r="G80" s="5" t="s">
        <v>162</v>
      </c>
      <c r="H80" s="15">
        <v>18.19</v>
      </c>
      <c r="I80" s="30"/>
      <c r="J80" s="35" t="s">
        <v>626</v>
      </c>
      <c r="K80" s="13">
        <f>+H80</f>
        <v>18.19</v>
      </c>
      <c r="O80" s="9"/>
      <c r="P80" s="9"/>
    </row>
    <row r="81" spans="1:16" ht="15">
      <c r="A81" s="5" t="s">
        <v>15</v>
      </c>
      <c r="B81" s="5">
        <v>68</v>
      </c>
      <c r="C81" s="5">
        <v>425629</v>
      </c>
      <c r="D81" s="13" t="s">
        <v>416</v>
      </c>
      <c r="E81" s="5">
        <v>1986</v>
      </c>
      <c r="F81" s="5" t="s">
        <v>58</v>
      </c>
      <c r="G81" s="5" t="s">
        <v>595</v>
      </c>
      <c r="H81" s="15">
        <v>18.09</v>
      </c>
      <c r="I81" s="30"/>
      <c r="J81" s="32" t="s">
        <v>626</v>
      </c>
      <c r="K81" s="13">
        <f>+H81</f>
        <v>18.09</v>
      </c>
      <c r="O81" s="9"/>
      <c r="P81" s="9"/>
    </row>
    <row r="82" spans="1:11" ht="15">
      <c r="A82" s="5" t="s">
        <v>15</v>
      </c>
      <c r="B82" s="5">
        <v>70</v>
      </c>
      <c r="C82" s="5">
        <v>185229</v>
      </c>
      <c r="D82" s="13" t="s">
        <v>448</v>
      </c>
      <c r="E82" s="5">
        <v>1986</v>
      </c>
      <c r="F82" s="5" t="s">
        <v>86</v>
      </c>
      <c r="H82" s="15">
        <v>18.51</v>
      </c>
      <c r="I82" s="30"/>
      <c r="J82" s="32" t="s">
        <v>626</v>
      </c>
      <c r="K82" s="13">
        <f>+H82</f>
        <v>18.51</v>
      </c>
    </row>
    <row r="83" spans="1:10" ht="15">
      <c r="A83" s="5" t="s">
        <v>15</v>
      </c>
      <c r="B83" s="5">
        <v>71</v>
      </c>
      <c r="C83" s="5">
        <v>305962</v>
      </c>
      <c r="D83" s="13" t="s">
        <v>392</v>
      </c>
      <c r="E83" s="5">
        <v>1984</v>
      </c>
      <c r="F83" s="5" t="s">
        <v>68</v>
      </c>
      <c r="H83" s="15"/>
      <c r="I83" s="30"/>
      <c r="J83" s="32" t="s">
        <v>626</v>
      </c>
    </row>
    <row r="84" spans="1:11" ht="15">
      <c r="A84" s="5" t="s">
        <v>15</v>
      </c>
      <c r="B84" s="5">
        <v>72</v>
      </c>
      <c r="C84" s="5">
        <v>296427</v>
      </c>
      <c r="D84" s="13" t="s">
        <v>496</v>
      </c>
      <c r="E84" s="5">
        <v>1984</v>
      </c>
      <c r="F84" s="5" t="s">
        <v>25</v>
      </c>
      <c r="G84" s="5" t="s">
        <v>595</v>
      </c>
      <c r="H84" s="15">
        <v>17.94</v>
      </c>
      <c r="I84" s="30"/>
      <c r="J84" s="32" t="s">
        <v>626</v>
      </c>
      <c r="K84" s="13">
        <f>+H84</f>
        <v>17.94</v>
      </c>
    </row>
    <row r="85" spans="1:12" ht="15">
      <c r="A85" s="5" t="s">
        <v>15</v>
      </c>
      <c r="B85" s="5">
        <v>80</v>
      </c>
      <c r="C85" s="5">
        <v>565268</v>
      </c>
      <c r="D85" s="13" t="s">
        <v>331</v>
      </c>
      <c r="E85" s="5">
        <v>1985</v>
      </c>
      <c r="F85" s="5" t="s">
        <v>40</v>
      </c>
      <c r="G85" s="5" t="s">
        <v>162</v>
      </c>
      <c r="H85" s="15">
        <v>18.29</v>
      </c>
      <c r="I85" s="25">
        <v>40.94</v>
      </c>
      <c r="J85" s="32" t="s">
        <v>626</v>
      </c>
      <c r="K85" s="13">
        <f>+H85</f>
        <v>18.29</v>
      </c>
      <c r="L85" s="13">
        <f>+I85-H85</f>
        <v>22.65</v>
      </c>
    </row>
    <row r="86" spans="1:11" ht="15">
      <c r="A86" s="5" t="s">
        <v>15</v>
      </c>
      <c r="B86" s="5">
        <v>81</v>
      </c>
      <c r="C86" s="5">
        <v>565398</v>
      </c>
      <c r="D86" s="13" t="s">
        <v>600</v>
      </c>
      <c r="E86" s="5">
        <v>1993</v>
      </c>
      <c r="F86" s="5" t="s">
        <v>40</v>
      </c>
      <c r="G86" s="5" t="s">
        <v>183</v>
      </c>
      <c r="H86" s="8">
        <v>19.34</v>
      </c>
      <c r="J86" s="9" t="s">
        <v>626</v>
      </c>
      <c r="K86" s="13">
        <f>+H86</f>
        <v>19.34</v>
      </c>
    </row>
    <row r="87" spans="1:12" ht="15">
      <c r="A87" s="5" t="s">
        <v>15</v>
      </c>
      <c r="B87" s="5">
        <v>82</v>
      </c>
      <c r="C87" s="5">
        <v>425880</v>
      </c>
      <c r="D87" s="13" t="s">
        <v>332</v>
      </c>
      <c r="E87" s="5">
        <v>1991</v>
      </c>
      <c r="F87" s="5" t="s">
        <v>58</v>
      </c>
      <c r="H87" s="8">
        <v>18.23</v>
      </c>
      <c r="I87" s="24">
        <v>39.63</v>
      </c>
      <c r="J87" s="9" t="s">
        <v>626</v>
      </c>
      <c r="K87" s="13">
        <f>+H87</f>
        <v>18.23</v>
      </c>
      <c r="L87" s="13">
        <f>+I87-H87</f>
        <v>21.400000000000002</v>
      </c>
    </row>
    <row r="88" spans="1:12" ht="15">
      <c r="A88" s="5" t="s">
        <v>15</v>
      </c>
      <c r="B88" s="5">
        <v>84</v>
      </c>
      <c r="C88" s="5">
        <v>385034</v>
      </c>
      <c r="D88" s="13" t="s">
        <v>380</v>
      </c>
      <c r="E88" s="5">
        <v>1987</v>
      </c>
      <c r="F88" s="5" t="s">
        <v>80</v>
      </c>
      <c r="G88" s="5" t="s">
        <v>166</v>
      </c>
      <c r="H88" s="8">
        <v>18.75</v>
      </c>
      <c r="I88" s="24">
        <v>40.98</v>
      </c>
      <c r="J88" s="9" t="s">
        <v>626</v>
      </c>
      <c r="K88" s="13">
        <f>+H88</f>
        <v>18.75</v>
      </c>
      <c r="L88" s="13">
        <f>+I88-H88</f>
        <v>22.229999999999997</v>
      </c>
    </row>
    <row r="89" spans="1:10" ht="15">
      <c r="A89" s="5" t="s">
        <v>15</v>
      </c>
      <c r="B89" s="5">
        <v>85</v>
      </c>
      <c r="C89" s="5">
        <v>705349</v>
      </c>
      <c r="D89" s="13" t="s">
        <v>555</v>
      </c>
      <c r="E89" s="5">
        <v>1989</v>
      </c>
      <c r="F89" s="5" t="s">
        <v>7</v>
      </c>
      <c r="G89" s="5" t="s">
        <v>162</v>
      </c>
      <c r="J89" s="9" t="s">
        <v>626</v>
      </c>
    </row>
    <row r="90" spans="1:11" ht="15">
      <c r="A90" s="5" t="s">
        <v>15</v>
      </c>
      <c r="B90" s="5">
        <v>89</v>
      </c>
      <c r="C90" s="5">
        <v>695073</v>
      </c>
      <c r="D90" s="13" t="s">
        <v>602</v>
      </c>
      <c r="E90" s="5">
        <v>1985</v>
      </c>
      <c r="F90" s="5" t="s">
        <v>603</v>
      </c>
      <c r="H90" s="8">
        <v>19.52</v>
      </c>
      <c r="J90" s="9" t="s">
        <v>626</v>
      </c>
      <c r="K90" s="13">
        <f>+H90</f>
        <v>19.52</v>
      </c>
    </row>
    <row r="91" spans="1:11" ht="15">
      <c r="A91" s="5" t="s">
        <v>15</v>
      </c>
      <c r="B91" s="5">
        <v>91</v>
      </c>
      <c r="C91" s="5">
        <v>35079</v>
      </c>
      <c r="D91" s="13" t="s">
        <v>540</v>
      </c>
      <c r="E91" s="5">
        <v>1982</v>
      </c>
      <c r="F91" s="5" t="s">
        <v>234</v>
      </c>
      <c r="G91" s="5" t="s">
        <v>162</v>
      </c>
      <c r="H91" s="8">
        <v>21.41</v>
      </c>
      <c r="J91" s="9" t="s">
        <v>626</v>
      </c>
      <c r="K91" s="13">
        <f>+H91</f>
        <v>21.41</v>
      </c>
    </row>
    <row r="92" spans="1:11" ht="15">
      <c r="A92" s="5" t="s">
        <v>15</v>
      </c>
      <c r="B92" s="5">
        <v>92</v>
      </c>
      <c r="C92" s="5">
        <v>715123</v>
      </c>
      <c r="D92" s="13" t="s">
        <v>538</v>
      </c>
      <c r="E92" s="5">
        <v>1985</v>
      </c>
      <c r="F92" s="5" t="s">
        <v>537</v>
      </c>
      <c r="H92" s="8">
        <v>18.85</v>
      </c>
      <c r="J92" s="9" t="s">
        <v>626</v>
      </c>
      <c r="K92" s="13">
        <f>+H92</f>
        <v>18.85</v>
      </c>
    </row>
    <row r="93" spans="1:10" ht="15">
      <c r="A93" s="5" t="s">
        <v>294</v>
      </c>
      <c r="B93" s="5">
        <v>88</v>
      </c>
      <c r="C93" s="5">
        <v>225206</v>
      </c>
      <c r="D93" s="13" t="s">
        <v>317</v>
      </c>
      <c r="E93" s="5">
        <v>1982</v>
      </c>
      <c r="F93" s="5" t="s">
        <v>14</v>
      </c>
      <c r="G93" s="5" t="s">
        <v>595</v>
      </c>
      <c r="J93" s="9" t="s">
        <v>87</v>
      </c>
    </row>
    <row r="95" spans="2:5" ht="15">
      <c r="B95" s="37" t="s">
        <v>573</v>
      </c>
      <c r="C95" s="37"/>
      <c r="D95" s="26" t="s">
        <v>617</v>
      </c>
      <c r="E95" s="27" t="s">
        <v>618</v>
      </c>
    </row>
  </sheetData>
  <sheetProtection/>
  <mergeCells count="1">
    <mergeCell ref="B95:C95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3"/>
  <sheetViews>
    <sheetView zoomScale="85" zoomScaleNormal="85" zoomScalePageLayoutView="0" workbookViewId="0" topLeftCell="A1">
      <selection activeCell="Q2" sqref="Q2:Q29"/>
    </sheetView>
  </sheetViews>
  <sheetFormatPr defaultColWidth="9.140625" defaultRowHeight="15"/>
  <cols>
    <col min="1" max="1" width="5.8515625" style="10" bestFit="1" customWidth="1"/>
    <col min="2" max="3" width="3.8515625" style="5" bestFit="1" customWidth="1"/>
    <col min="4" max="4" width="8.57421875" style="5" bestFit="1" customWidth="1"/>
    <col min="5" max="5" width="30.28125" style="13" bestFit="1" customWidth="1"/>
    <col min="6" max="6" width="5.00390625" style="5" bestFit="1" customWidth="1"/>
    <col min="7" max="7" width="9.140625" style="5" customWidth="1"/>
    <col min="8" max="8" width="10.28125" style="5" bestFit="1" customWidth="1"/>
    <col min="9" max="9" width="9.140625" style="8" customWidth="1"/>
    <col min="10" max="11" width="9.140625" style="4" customWidth="1"/>
    <col min="12" max="12" width="9.140625" style="9" customWidth="1"/>
    <col min="13" max="15" width="9.140625" style="13" customWidth="1"/>
    <col min="16" max="16" width="9.140625" style="31" customWidth="1"/>
    <col min="17" max="17" width="9.140625" style="9" customWidth="1"/>
    <col min="18" max="16384" width="9.140625" style="5" customWidth="1"/>
  </cols>
  <sheetData>
    <row r="1" spans="1:18" s="1" customFormat="1" ht="15.75" thickBot="1">
      <c r="A1" s="17" t="s">
        <v>147</v>
      </c>
      <c r="B1" s="1" t="s">
        <v>574</v>
      </c>
      <c r="C1" s="1" t="s">
        <v>148</v>
      </c>
      <c r="D1" s="1" t="s">
        <v>149</v>
      </c>
      <c r="E1" s="2" t="s">
        <v>150</v>
      </c>
      <c r="F1" s="1" t="s">
        <v>151</v>
      </c>
      <c r="G1" s="1" t="s">
        <v>152</v>
      </c>
      <c r="H1" s="1" t="s">
        <v>153</v>
      </c>
      <c r="I1" s="17" t="s">
        <v>575</v>
      </c>
      <c r="J1" s="2" t="s">
        <v>154</v>
      </c>
      <c r="K1" s="2" t="s">
        <v>155</v>
      </c>
      <c r="L1" s="12" t="s">
        <v>576</v>
      </c>
      <c r="M1" s="2" t="s">
        <v>156</v>
      </c>
      <c r="N1" s="2" t="s">
        <v>157</v>
      </c>
      <c r="O1" s="2" t="s">
        <v>158</v>
      </c>
      <c r="P1" s="28" t="s">
        <v>577</v>
      </c>
      <c r="Q1" s="29"/>
      <c r="R1" s="3" t="s">
        <v>159</v>
      </c>
    </row>
    <row r="2" spans="1:17" ht="15.75" thickTop="1">
      <c r="A2" s="10">
        <v>1</v>
      </c>
      <c r="B2" s="11">
        <v>2</v>
      </c>
      <c r="C2" s="11">
        <v>1</v>
      </c>
      <c r="D2" s="11">
        <v>55838</v>
      </c>
      <c r="E2" s="13" t="s">
        <v>299</v>
      </c>
      <c r="F2" s="11">
        <v>1986</v>
      </c>
      <c r="G2" s="11" t="s">
        <v>12</v>
      </c>
      <c r="H2" s="11" t="s">
        <v>161</v>
      </c>
      <c r="I2" s="10">
        <v>54.38</v>
      </c>
      <c r="J2" s="24">
        <v>68.95</v>
      </c>
      <c r="K2" s="24">
        <v>87.59</v>
      </c>
      <c r="L2" s="9">
        <v>102.98</v>
      </c>
      <c r="M2" s="13">
        <f>+J2-I2</f>
        <v>14.57</v>
      </c>
      <c r="N2" s="13">
        <f>+K2-J2</f>
        <v>18.64</v>
      </c>
      <c r="O2" s="13">
        <f>+L2-K2</f>
        <v>15.39</v>
      </c>
      <c r="P2" s="31">
        <f>+L2-I2</f>
        <v>48.6</v>
      </c>
      <c r="Q2" s="9">
        <v>100</v>
      </c>
    </row>
    <row r="3" spans="1:17" ht="15">
      <c r="A3" s="10">
        <v>2</v>
      </c>
      <c r="B3" s="11">
        <v>9</v>
      </c>
      <c r="C3" s="11">
        <v>14</v>
      </c>
      <c r="D3" s="11">
        <v>565243</v>
      </c>
      <c r="E3" s="13" t="s">
        <v>301</v>
      </c>
      <c r="F3" s="11">
        <v>1983</v>
      </c>
      <c r="G3" s="11" t="s">
        <v>40</v>
      </c>
      <c r="H3" s="11" t="s">
        <v>592</v>
      </c>
      <c r="I3" s="10">
        <v>55.17</v>
      </c>
      <c r="J3" s="24">
        <v>69.77</v>
      </c>
      <c r="K3" s="24">
        <v>88.7</v>
      </c>
      <c r="L3" s="9">
        <v>103.69</v>
      </c>
      <c r="M3" s="13">
        <f>+J3-I3</f>
        <v>14.599999999999994</v>
      </c>
      <c r="N3" s="13">
        <f>+K3-J3</f>
        <v>18.930000000000007</v>
      </c>
      <c r="O3" s="13">
        <f>+L3-K3</f>
        <v>14.989999999999995</v>
      </c>
      <c r="P3" s="31">
        <f>+L3-I3</f>
        <v>48.519999999999996</v>
      </c>
      <c r="Q3" s="9">
        <v>80</v>
      </c>
    </row>
    <row r="4" spans="1:17" ht="15">
      <c r="A4" s="10">
        <v>3</v>
      </c>
      <c r="B4" s="11">
        <v>3</v>
      </c>
      <c r="C4" s="11">
        <v>3</v>
      </c>
      <c r="D4" s="11">
        <v>206001</v>
      </c>
      <c r="E4" s="13" t="s">
        <v>309</v>
      </c>
      <c r="F4" s="11">
        <v>1984</v>
      </c>
      <c r="G4" s="11" t="s">
        <v>38</v>
      </c>
      <c r="H4" s="11" t="s">
        <v>164</v>
      </c>
      <c r="I4" s="10">
        <v>54.5</v>
      </c>
      <c r="J4" s="24">
        <v>69.36</v>
      </c>
      <c r="K4" s="24">
        <v>88.57</v>
      </c>
      <c r="L4" s="9">
        <v>104.26</v>
      </c>
      <c r="M4" s="13">
        <f>+J4-I4</f>
        <v>14.86</v>
      </c>
      <c r="N4" s="13">
        <f>+K4-J4</f>
        <v>19.209999999999994</v>
      </c>
      <c r="O4" s="13">
        <f>+L4-K4</f>
        <v>15.690000000000012</v>
      </c>
      <c r="P4" s="31">
        <f>+L4-I4</f>
        <v>49.760000000000005</v>
      </c>
      <c r="Q4" s="9">
        <v>60</v>
      </c>
    </row>
    <row r="5" spans="1:17" ht="15">
      <c r="A5" s="10">
        <v>4</v>
      </c>
      <c r="B5" s="11">
        <v>6</v>
      </c>
      <c r="C5" s="11">
        <v>15</v>
      </c>
      <c r="D5" s="11">
        <v>206160</v>
      </c>
      <c r="E5" s="13" t="s">
        <v>446</v>
      </c>
      <c r="F5" s="11">
        <v>1987</v>
      </c>
      <c r="G5" s="11" t="s">
        <v>38</v>
      </c>
      <c r="H5" s="11" t="s">
        <v>164</v>
      </c>
      <c r="I5" s="10">
        <v>54.95</v>
      </c>
      <c r="J5" s="24">
        <v>69.62</v>
      </c>
      <c r="K5" s="24">
        <v>88.88</v>
      </c>
      <c r="L5" s="9">
        <v>104.34</v>
      </c>
      <c r="M5" s="13">
        <f>+J5-I5</f>
        <v>14.670000000000002</v>
      </c>
      <c r="N5" s="13">
        <f>+K5-J5</f>
        <v>19.25999999999999</v>
      </c>
      <c r="O5" s="13">
        <f>+L5-K5</f>
        <v>15.460000000000008</v>
      </c>
      <c r="P5" s="31">
        <f>+L5-I5</f>
        <v>49.39</v>
      </c>
      <c r="Q5" s="9">
        <v>50</v>
      </c>
    </row>
    <row r="6" spans="1:17" ht="15">
      <c r="A6" s="10">
        <v>5</v>
      </c>
      <c r="B6" s="11">
        <v>4</v>
      </c>
      <c r="C6" s="11">
        <v>7</v>
      </c>
      <c r="D6" s="11">
        <v>195972</v>
      </c>
      <c r="E6" s="13" t="s">
        <v>360</v>
      </c>
      <c r="F6" s="11">
        <v>1982</v>
      </c>
      <c r="G6" s="11" t="s">
        <v>6</v>
      </c>
      <c r="H6" s="11" t="s">
        <v>166</v>
      </c>
      <c r="I6" s="10">
        <v>54.9</v>
      </c>
      <c r="J6" s="24">
        <v>69.45</v>
      </c>
      <c r="K6" s="24">
        <v>88.77</v>
      </c>
      <c r="L6" s="9">
        <v>104.7</v>
      </c>
      <c r="M6" s="13">
        <f>+J6-I6</f>
        <v>14.550000000000004</v>
      </c>
      <c r="N6" s="13">
        <f>+K6-J6</f>
        <v>19.319999999999993</v>
      </c>
      <c r="O6" s="13">
        <f>+L6-K6</f>
        <v>15.930000000000007</v>
      </c>
      <c r="P6" s="31">
        <f>+L6-I6</f>
        <v>49.800000000000004</v>
      </c>
      <c r="Q6" s="9">
        <v>45</v>
      </c>
    </row>
    <row r="7" spans="1:17" ht="15">
      <c r="A7" s="10">
        <v>6</v>
      </c>
      <c r="B7" s="11">
        <v>4</v>
      </c>
      <c r="C7" s="11">
        <v>9</v>
      </c>
      <c r="D7" s="11">
        <v>505760</v>
      </c>
      <c r="E7" s="13" t="s">
        <v>438</v>
      </c>
      <c r="F7" s="11">
        <v>1986</v>
      </c>
      <c r="G7" s="11" t="s">
        <v>9</v>
      </c>
      <c r="H7" s="11" t="s">
        <v>162</v>
      </c>
      <c r="I7" s="10">
        <v>54.9</v>
      </c>
      <c r="J7" s="24">
        <v>69.57</v>
      </c>
      <c r="K7" s="24">
        <v>89.04</v>
      </c>
      <c r="L7" s="9">
        <v>104.81</v>
      </c>
      <c r="M7" s="13">
        <f>+J7-I7</f>
        <v>14.669999999999995</v>
      </c>
      <c r="N7" s="13">
        <f>+K7-J7</f>
        <v>19.470000000000013</v>
      </c>
      <c r="O7" s="13">
        <f>+L7-K7</f>
        <v>15.769999999999996</v>
      </c>
      <c r="P7" s="31">
        <f>+L7-I7</f>
        <v>49.910000000000004</v>
      </c>
      <c r="Q7" s="9">
        <v>40</v>
      </c>
    </row>
    <row r="8" spans="1:17" ht="15">
      <c r="A8" s="10">
        <v>7</v>
      </c>
      <c r="B8" s="11">
        <v>12</v>
      </c>
      <c r="C8" s="11">
        <v>26</v>
      </c>
      <c r="D8" s="11">
        <v>185271</v>
      </c>
      <c r="E8" s="13" t="s">
        <v>345</v>
      </c>
      <c r="F8" s="11">
        <v>1989</v>
      </c>
      <c r="G8" s="11" t="s">
        <v>86</v>
      </c>
      <c r="H8" s="11" t="s">
        <v>595</v>
      </c>
      <c r="I8" s="10">
        <v>55.69</v>
      </c>
      <c r="J8" s="24">
        <v>70.32</v>
      </c>
      <c r="K8" s="24">
        <v>89.37</v>
      </c>
      <c r="L8" s="9">
        <v>104.97</v>
      </c>
      <c r="M8" s="13">
        <f>+J8-I8</f>
        <v>14.629999999999995</v>
      </c>
      <c r="N8" s="13">
        <f>+K8-J8</f>
        <v>19.05000000000001</v>
      </c>
      <c r="O8" s="13">
        <f>+L8-K8</f>
        <v>15.599999999999994</v>
      </c>
      <c r="P8" s="31">
        <f>+L8-I8</f>
        <v>49.28</v>
      </c>
      <c r="Q8" s="9">
        <v>36</v>
      </c>
    </row>
    <row r="9" spans="1:17" ht="15">
      <c r="A9" s="10">
        <v>8</v>
      </c>
      <c r="B9" s="11">
        <v>11</v>
      </c>
      <c r="C9" s="11">
        <v>10</v>
      </c>
      <c r="D9" s="11">
        <v>206035</v>
      </c>
      <c r="E9" s="13" t="s">
        <v>366</v>
      </c>
      <c r="F9" s="11">
        <v>1985</v>
      </c>
      <c r="G9" s="11" t="s">
        <v>38</v>
      </c>
      <c r="H9" s="11" t="s">
        <v>164</v>
      </c>
      <c r="I9" s="10">
        <v>55.58</v>
      </c>
      <c r="J9" s="24">
        <v>70.27</v>
      </c>
      <c r="K9" s="24">
        <v>89.37</v>
      </c>
      <c r="L9" s="9">
        <v>105.07</v>
      </c>
      <c r="M9" s="13">
        <f>+J9-I9</f>
        <v>14.689999999999998</v>
      </c>
      <c r="N9" s="13">
        <f>+K9-J9</f>
        <v>19.10000000000001</v>
      </c>
      <c r="O9" s="13">
        <f>+L9-K9</f>
        <v>15.699999999999989</v>
      </c>
      <c r="P9" s="31">
        <f>+L9-I9</f>
        <v>49.489999999999995</v>
      </c>
      <c r="Q9" s="9">
        <v>32</v>
      </c>
    </row>
    <row r="10" spans="1:17" ht="15">
      <c r="A10" s="10">
        <v>9</v>
      </c>
      <c r="B10" s="11">
        <v>8</v>
      </c>
      <c r="C10" s="11">
        <v>2</v>
      </c>
      <c r="D10" s="11">
        <v>155415</v>
      </c>
      <c r="E10" s="13" t="s">
        <v>476</v>
      </c>
      <c r="F10" s="11">
        <v>1985</v>
      </c>
      <c r="G10" s="11" t="s">
        <v>10</v>
      </c>
      <c r="H10" s="11" t="s">
        <v>164</v>
      </c>
      <c r="I10" s="10">
        <v>55.06</v>
      </c>
      <c r="J10" s="24">
        <v>70</v>
      </c>
      <c r="K10" s="24">
        <v>89.58</v>
      </c>
      <c r="L10" s="9">
        <v>105.16</v>
      </c>
      <c r="M10" s="13">
        <f>+J10-I10</f>
        <v>14.939999999999998</v>
      </c>
      <c r="N10" s="13">
        <f>+K10-J10</f>
        <v>19.58</v>
      </c>
      <c r="O10" s="13">
        <f>+L10-K10</f>
        <v>15.579999999999998</v>
      </c>
      <c r="P10" s="31">
        <f>+L10-I10</f>
        <v>50.099999999999994</v>
      </c>
      <c r="Q10" s="9">
        <v>29</v>
      </c>
    </row>
    <row r="11" spans="1:17" ht="15">
      <c r="A11" s="10">
        <v>10</v>
      </c>
      <c r="B11" s="11">
        <v>10</v>
      </c>
      <c r="C11" s="11">
        <v>11</v>
      </c>
      <c r="D11" s="11">
        <v>206279</v>
      </c>
      <c r="E11" s="13" t="s">
        <v>387</v>
      </c>
      <c r="F11" s="11">
        <v>1990</v>
      </c>
      <c r="G11" s="11" t="s">
        <v>38</v>
      </c>
      <c r="H11" s="11" t="s">
        <v>162</v>
      </c>
      <c r="I11" s="10">
        <v>55.19</v>
      </c>
      <c r="J11" s="24">
        <v>70.04</v>
      </c>
      <c r="K11" s="24">
        <v>89.69</v>
      </c>
      <c r="L11" s="9">
        <v>105.34</v>
      </c>
      <c r="M11" s="13">
        <f>+J11-I11</f>
        <v>14.850000000000009</v>
      </c>
      <c r="N11" s="13">
        <f>+K11-J11</f>
        <v>19.64999999999999</v>
      </c>
      <c r="O11" s="13">
        <f>+L11-K11</f>
        <v>15.650000000000006</v>
      </c>
      <c r="P11" s="31">
        <f>+L11-I11</f>
        <v>50.150000000000006</v>
      </c>
      <c r="Q11" s="9">
        <v>26</v>
      </c>
    </row>
    <row r="12" spans="1:17" ht="15">
      <c r="A12" s="10">
        <v>11</v>
      </c>
      <c r="B12" s="11">
        <v>7</v>
      </c>
      <c r="C12" s="11">
        <v>6</v>
      </c>
      <c r="D12" s="11">
        <v>185140</v>
      </c>
      <c r="E12" s="13" t="s">
        <v>439</v>
      </c>
      <c r="F12" s="11">
        <v>1980</v>
      </c>
      <c r="G12" s="11" t="s">
        <v>86</v>
      </c>
      <c r="H12" s="11" t="s">
        <v>595</v>
      </c>
      <c r="I12" s="10">
        <v>54.96</v>
      </c>
      <c r="J12" s="24">
        <v>69.8</v>
      </c>
      <c r="K12" s="24">
        <v>89.32</v>
      </c>
      <c r="L12" s="9">
        <v>105.59</v>
      </c>
      <c r="M12" s="13">
        <f>+J12-I12</f>
        <v>14.839999999999996</v>
      </c>
      <c r="N12" s="13">
        <f>+K12-J12</f>
        <v>19.519999999999996</v>
      </c>
      <c r="O12" s="13">
        <f>+L12-K12</f>
        <v>16.27000000000001</v>
      </c>
      <c r="P12" s="31">
        <f>+L12-I12</f>
        <v>50.63</v>
      </c>
      <c r="Q12" s="9">
        <v>24</v>
      </c>
    </row>
    <row r="13" spans="1:17" ht="15">
      <c r="A13" s="10">
        <v>12</v>
      </c>
      <c r="B13" s="11">
        <v>23</v>
      </c>
      <c r="C13" s="11">
        <v>18</v>
      </c>
      <c r="D13" s="11">
        <v>296259</v>
      </c>
      <c r="E13" s="13" t="s">
        <v>348</v>
      </c>
      <c r="F13" s="11">
        <v>1983</v>
      </c>
      <c r="G13" s="11" t="s">
        <v>25</v>
      </c>
      <c r="H13" s="11" t="s">
        <v>162</v>
      </c>
      <c r="I13" s="10">
        <v>56.45</v>
      </c>
      <c r="J13" s="24">
        <v>71.14</v>
      </c>
      <c r="K13" s="24">
        <v>90.04</v>
      </c>
      <c r="L13" s="9">
        <v>105.6</v>
      </c>
      <c r="M13" s="13">
        <f>+J13-I13</f>
        <v>14.689999999999998</v>
      </c>
      <c r="N13" s="13">
        <f>+K13-J13</f>
        <v>18.900000000000006</v>
      </c>
      <c r="O13" s="13">
        <f>+L13-K13</f>
        <v>15.559999999999988</v>
      </c>
      <c r="P13" s="31">
        <f>+L13-I13</f>
        <v>49.14999999999999</v>
      </c>
      <c r="Q13" s="9">
        <v>22</v>
      </c>
    </row>
    <row r="14" spans="1:17" ht="15">
      <c r="A14" s="10">
        <v>13</v>
      </c>
      <c r="B14" s="11">
        <v>26</v>
      </c>
      <c r="C14" s="11">
        <v>33</v>
      </c>
      <c r="D14" s="11">
        <v>295445</v>
      </c>
      <c r="E14" s="13" t="s">
        <v>408</v>
      </c>
      <c r="F14" s="11">
        <v>1980</v>
      </c>
      <c r="G14" s="11" t="s">
        <v>25</v>
      </c>
      <c r="H14" s="11" t="s">
        <v>166</v>
      </c>
      <c r="I14" s="10">
        <v>56.58</v>
      </c>
      <c r="J14" s="24">
        <v>71.25</v>
      </c>
      <c r="K14" s="24">
        <v>90.28</v>
      </c>
      <c r="L14" s="9">
        <v>105.64</v>
      </c>
      <c r="M14" s="13">
        <f>+J14-I14</f>
        <v>14.670000000000002</v>
      </c>
      <c r="N14" s="13">
        <f>+K14-J14</f>
        <v>19.03</v>
      </c>
      <c r="O14" s="13">
        <f>+L14-K14</f>
        <v>15.36</v>
      </c>
      <c r="P14" s="31">
        <f>+L14-I14</f>
        <v>49.06</v>
      </c>
      <c r="Q14" s="9">
        <v>20</v>
      </c>
    </row>
    <row r="15" spans="1:17" ht="15">
      <c r="A15" s="10">
        <v>14</v>
      </c>
      <c r="B15" s="11">
        <v>13</v>
      </c>
      <c r="C15" s="11">
        <v>16</v>
      </c>
      <c r="D15" s="11">
        <v>205993</v>
      </c>
      <c r="E15" s="13" t="s">
        <v>350</v>
      </c>
      <c r="F15" s="11">
        <v>1984</v>
      </c>
      <c r="G15" s="11" t="s">
        <v>38</v>
      </c>
      <c r="H15" s="11" t="s">
        <v>166</v>
      </c>
      <c r="I15" s="10">
        <v>55.7</v>
      </c>
      <c r="J15" s="24">
        <v>70.58</v>
      </c>
      <c r="K15" s="24">
        <v>90.1</v>
      </c>
      <c r="L15" s="9">
        <v>105.84</v>
      </c>
      <c r="M15" s="13">
        <f>+J15-I15</f>
        <v>14.879999999999995</v>
      </c>
      <c r="N15" s="13">
        <f>+K15-J15</f>
        <v>19.519999999999996</v>
      </c>
      <c r="O15" s="13">
        <f>+L15-K15</f>
        <v>15.740000000000009</v>
      </c>
      <c r="P15" s="31">
        <f>+L15-I15</f>
        <v>50.14</v>
      </c>
      <c r="Q15" s="9">
        <v>18</v>
      </c>
    </row>
    <row r="16" spans="1:17" ht="15">
      <c r="A16" s="10">
        <v>15</v>
      </c>
      <c r="B16" s="11">
        <v>19</v>
      </c>
      <c r="C16" s="11">
        <v>35</v>
      </c>
      <c r="D16" s="11">
        <v>705287</v>
      </c>
      <c r="E16" s="13" t="s">
        <v>605</v>
      </c>
      <c r="F16" s="11">
        <v>1984</v>
      </c>
      <c r="G16" s="11" t="s">
        <v>7</v>
      </c>
      <c r="H16" s="11" t="s">
        <v>160</v>
      </c>
      <c r="I16" s="10">
        <v>56.22</v>
      </c>
      <c r="J16" s="24">
        <v>71.04</v>
      </c>
      <c r="K16" s="24">
        <v>90.13</v>
      </c>
      <c r="L16" s="9">
        <v>105.89</v>
      </c>
      <c r="M16" s="13">
        <f>+J16-I16</f>
        <v>14.820000000000007</v>
      </c>
      <c r="N16" s="13">
        <f>+K16-J16</f>
        <v>19.08999999999999</v>
      </c>
      <c r="O16" s="13">
        <f>+L16-K16</f>
        <v>15.760000000000005</v>
      </c>
      <c r="P16" s="31">
        <f>+L16-I16</f>
        <v>49.67</v>
      </c>
      <c r="Q16" s="9">
        <v>16</v>
      </c>
    </row>
    <row r="17" spans="1:17" ht="15">
      <c r="A17" s="10">
        <v>16</v>
      </c>
      <c r="B17" s="11">
        <v>14</v>
      </c>
      <c r="C17" s="11">
        <v>25</v>
      </c>
      <c r="D17" s="11">
        <v>565320</v>
      </c>
      <c r="E17" s="13" t="s">
        <v>510</v>
      </c>
      <c r="F17" s="11">
        <v>1988</v>
      </c>
      <c r="G17" s="11" t="s">
        <v>40</v>
      </c>
      <c r="H17" s="11" t="s">
        <v>166</v>
      </c>
      <c r="I17" s="10">
        <v>55.93</v>
      </c>
      <c r="J17" s="24">
        <v>70.95</v>
      </c>
      <c r="K17" s="24">
        <v>90.5</v>
      </c>
      <c r="L17" s="9">
        <v>105.98</v>
      </c>
      <c r="M17" s="13">
        <f>+J17-I17</f>
        <v>15.020000000000003</v>
      </c>
      <c r="N17" s="13">
        <f>+K17-J17</f>
        <v>19.549999999999997</v>
      </c>
      <c r="O17" s="13">
        <f>+L17-K17</f>
        <v>15.480000000000004</v>
      </c>
      <c r="P17" s="31">
        <f>+L17-I17</f>
        <v>50.050000000000004</v>
      </c>
      <c r="Q17" s="9">
        <v>15</v>
      </c>
    </row>
    <row r="18" spans="1:17" ht="15">
      <c r="A18" s="10">
        <v>17</v>
      </c>
      <c r="B18" s="11">
        <v>25</v>
      </c>
      <c r="C18" s="11">
        <v>17</v>
      </c>
      <c r="D18" s="11">
        <v>505610</v>
      </c>
      <c r="E18" s="13" t="s">
        <v>336</v>
      </c>
      <c r="F18" s="11">
        <v>1984</v>
      </c>
      <c r="G18" s="11" t="s">
        <v>9</v>
      </c>
      <c r="H18" s="11" t="s">
        <v>175</v>
      </c>
      <c r="I18" s="10">
        <v>56.57</v>
      </c>
      <c r="J18" s="24">
        <v>71.32</v>
      </c>
      <c r="K18" s="24">
        <v>90.34</v>
      </c>
      <c r="L18" s="9">
        <v>106.01</v>
      </c>
      <c r="M18" s="13">
        <f>+J18-I18</f>
        <v>14.749999999999993</v>
      </c>
      <c r="N18" s="13">
        <f>+K18-J18</f>
        <v>19.02000000000001</v>
      </c>
      <c r="O18" s="13">
        <f>+L18-K18</f>
        <v>15.670000000000002</v>
      </c>
      <c r="P18" s="31">
        <f>+L18-I18</f>
        <v>49.440000000000005</v>
      </c>
      <c r="Q18" s="9">
        <v>14</v>
      </c>
    </row>
    <row r="19" spans="1:17" ht="15">
      <c r="A19" s="10">
        <v>18</v>
      </c>
      <c r="B19" s="11">
        <v>16</v>
      </c>
      <c r="C19" s="11">
        <v>21</v>
      </c>
      <c r="D19" s="11">
        <v>296354</v>
      </c>
      <c r="E19" s="13" t="s">
        <v>370</v>
      </c>
      <c r="F19" s="11">
        <v>1984</v>
      </c>
      <c r="G19" s="11" t="s">
        <v>25</v>
      </c>
      <c r="H19" s="11" t="s">
        <v>162</v>
      </c>
      <c r="I19" s="10">
        <v>56.11</v>
      </c>
      <c r="J19" s="24">
        <v>70.73</v>
      </c>
      <c r="K19" s="24">
        <v>90.26</v>
      </c>
      <c r="L19" s="9">
        <v>106.08</v>
      </c>
      <c r="M19" s="13">
        <f>+J19-I19</f>
        <v>14.620000000000005</v>
      </c>
      <c r="N19" s="13">
        <f>+K19-J19</f>
        <v>19.53</v>
      </c>
      <c r="O19" s="13">
        <f>+L19-K19</f>
        <v>15.819999999999993</v>
      </c>
      <c r="P19" s="31">
        <f>+L19-I19</f>
        <v>49.97</v>
      </c>
      <c r="Q19" s="9">
        <v>13</v>
      </c>
    </row>
    <row r="20" spans="1:17" ht="15">
      <c r="A20" s="10">
        <v>19</v>
      </c>
      <c r="B20" s="11">
        <v>17</v>
      </c>
      <c r="C20" s="11">
        <v>31</v>
      </c>
      <c r="D20" s="11">
        <v>55576</v>
      </c>
      <c r="E20" s="13" t="s">
        <v>349</v>
      </c>
      <c r="F20" s="11">
        <v>1981</v>
      </c>
      <c r="G20" s="11" t="s">
        <v>12</v>
      </c>
      <c r="H20" s="11" t="s">
        <v>164</v>
      </c>
      <c r="I20" s="10">
        <v>56.17</v>
      </c>
      <c r="J20" s="24">
        <v>70.87</v>
      </c>
      <c r="K20" s="24">
        <v>90.45</v>
      </c>
      <c r="L20" s="9">
        <v>106.17</v>
      </c>
      <c r="M20" s="13">
        <f>+J20-I20</f>
        <v>14.700000000000003</v>
      </c>
      <c r="N20" s="13">
        <f>+K20-J20</f>
        <v>19.58</v>
      </c>
      <c r="O20" s="13">
        <f>+L20-K20</f>
        <v>15.719999999999999</v>
      </c>
      <c r="P20" s="31">
        <f>+L20-I20</f>
        <v>50</v>
      </c>
      <c r="Q20" s="9">
        <v>12</v>
      </c>
    </row>
    <row r="21" spans="1:17" ht="15">
      <c r="A21" s="10">
        <v>20</v>
      </c>
      <c r="B21" s="11">
        <v>28</v>
      </c>
      <c r="C21" s="11">
        <v>20</v>
      </c>
      <c r="D21" s="11">
        <v>295435</v>
      </c>
      <c r="E21" s="13" t="s">
        <v>306</v>
      </c>
      <c r="F21" s="11">
        <v>1980</v>
      </c>
      <c r="G21" s="11" t="s">
        <v>25</v>
      </c>
      <c r="H21" s="11" t="s">
        <v>166</v>
      </c>
      <c r="I21" s="10">
        <v>56.89</v>
      </c>
      <c r="J21" s="24">
        <v>71.63</v>
      </c>
      <c r="K21" s="24">
        <v>90.52</v>
      </c>
      <c r="L21" s="9">
        <v>106.18</v>
      </c>
      <c r="M21" s="13">
        <f>+J21-I21</f>
        <v>14.739999999999995</v>
      </c>
      <c r="N21" s="13">
        <f>+K21-J21</f>
        <v>18.89</v>
      </c>
      <c r="O21" s="13">
        <f>+L21-K21</f>
        <v>15.66000000000001</v>
      </c>
      <c r="P21" s="31">
        <f>+L21-I21</f>
        <v>49.290000000000006</v>
      </c>
      <c r="Q21" s="9">
        <v>11</v>
      </c>
    </row>
    <row r="22" spans="1:17" ht="15">
      <c r="A22" s="10">
        <v>21</v>
      </c>
      <c r="B22" s="11">
        <v>27</v>
      </c>
      <c r="C22" s="11">
        <v>38</v>
      </c>
      <c r="D22" s="11">
        <v>205806</v>
      </c>
      <c r="E22" s="13" t="s">
        <v>362</v>
      </c>
      <c r="F22" s="11">
        <v>1981</v>
      </c>
      <c r="G22" s="11" t="s">
        <v>38</v>
      </c>
      <c r="H22" s="11" t="s">
        <v>166</v>
      </c>
      <c r="I22" s="10">
        <v>56.87</v>
      </c>
      <c r="J22" s="24">
        <v>71.73</v>
      </c>
      <c r="K22" s="24">
        <v>90.52</v>
      </c>
      <c r="L22" s="9">
        <v>106.34</v>
      </c>
      <c r="M22" s="13">
        <f>+J22-I22</f>
        <v>14.860000000000007</v>
      </c>
      <c r="N22" s="13">
        <f>+K22-J22</f>
        <v>18.789999999999992</v>
      </c>
      <c r="O22" s="13">
        <f>+L22-K22</f>
        <v>15.820000000000007</v>
      </c>
      <c r="P22" s="31">
        <f>+L22-I22</f>
        <v>49.470000000000006</v>
      </c>
      <c r="Q22" s="9">
        <v>10</v>
      </c>
    </row>
    <row r="23" spans="1:17" ht="15">
      <c r="A23" s="10">
        <v>22</v>
      </c>
      <c r="B23" s="11">
        <v>15</v>
      </c>
      <c r="C23" s="11">
        <v>8</v>
      </c>
      <c r="D23" s="11">
        <v>505679</v>
      </c>
      <c r="E23" s="13" t="s">
        <v>599</v>
      </c>
      <c r="F23" s="11">
        <v>1985</v>
      </c>
      <c r="G23" s="11" t="s">
        <v>9</v>
      </c>
      <c r="H23" s="11" t="s">
        <v>162</v>
      </c>
      <c r="I23" s="10">
        <v>56.07</v>
      </c>
      <c r="J23" s="24">
        <v>70.88</v>
      </c>
      <c r="K23" s="24">
        <v>90.32</v>
      </c>
      <c r="L23" s="9">
        <v>106.35</v>
      </c>
      <c r="M23" s="13">
        <f>+J23-I23</f>
        <v>14.809999999999995</v>
      </c>
      <c r="N23" s="13">
        <f>+K23-J23</f>
        <v>19.439999999999998</v>
      </c>
      <c r="O23" s="13">
        <f>+L23-K23</f>
        <v>16.03</v>
      </c>
      <c r="P23" s="31">
        <f>+L23-I23</f>
        <v>50.279999999999994</v>
      </c>
      <c r="Q23" s="9">
        <v>9</v>
      </c>
    </row>
    <row r="24" spans="1:17" ht="15">
      <c r="A24" s="10">
        <v>23</v>
      </c>
      <c r="B24" s="11">
        <v>22</v>
      </c>
      <c r="C24" s="11">
        <v>27</v>
      </c>
      <c r="D24" s="11">
        <v>106527</v>
      </c>
      <c r="E24" s="13" t="s">
        <v>346</v>
      </c>
      <c r="F24" s="11">
        <v>1985</v>
      </c>
      <c r="G24" s="11" t="s">
        <v>21</v>
      </c>
      <c r="H24" s="11" t="s">
        <v>162</v>
      </c>
      <c r="I24" s="10">
        <v>56.43</v>
      </c>
      <c r="J24" s="24">
        <v>71.24</v>
      </c>
      <c r="K24" s="24">
        <v>90.56</v>
      </c>
      <c r="L24" s="9">
        <v>106.4</v>
      </c>
      <c r="M24" s="13">
        <f>+J24-I24</f>
        <v>14.809999999999995</v>
      </c>
      <c r="N24" s="13">
        <f>+K24-J24</f>
        <v>19.320000000000007</v>
      </c>
      <c r="O24" s="13">
        <f>+L24-K24</f>
        <v>15.840000000000003</v>
      </c>
      <c r="P24" s="31">
        <f>+L24-I24</f>
        <v>49.970000000000006</v>
      </c>
      <c r="Q24" s="9">
        <v>8</v>
      </c>
    </row>
    <row r="25" spans="1:17" ht="15">
      <c r="A25" s="10">
        <v>24</v>
      </c>
      <c r="B25" s="11">
        <v>21</v>
      </c>
      <c r="C25" s="11">
        <v>29</v>
      </c>
      <c r="D25" s="11">
        <v>385027</v>
      </c>
      <c r="E25" s="13" t="s">
        <v>610</v>
      </c>
      <c r="F25" s="11">
        <v>1984</v>
      </c>
      <c r="G25" s="11" t="s">
        <v>80</v>
      </c>
      <c r="H25" s="11" t="s">
        <v>161</v>
      </c>
      <c r="I25" s="10">
        <v>56.38</v>
      </c>
      <c r="J25" s="24">
        <v>71.19</v>
      </c>
      <c r="K25" s="24">
        <v>90.64</v>
      </c>
      <c r="L25" s="9">
        <v>106.41</v>
      </c>
      <c r="M25" s="13">
        <f>+J25-I25</f>
        <v>14.809999999999995</v>
      </c>
      <c r="N25" s="13">
        <f>+K25-J25</f>
        <v>19.450000000000003</v>
      </c>
      <c r="O25" s="13">
        <f>+L25-K25</f>
        <v>15.769999999999996</v>
      </c>
      <c r="P25" s="31">
        <f>+L25-I25</f>
        <v>50.029999999999994</v>
      </c>
      <c r="Q25" s="9">
        <v>7</v>
      </c>
    </row>
    <row r="26" spans="1:17" ht="15">
      <c r="A26" s="10">
        <v>25</v>
      </c>
      <c r="B26" s="11">
        <v>20</v>
      </c>
      <c r="C26" s="11">
        <v>30</v>
      </c>
      <c r="D26" s="11">
        <v>196016</v>
      </c>
      <c r="E26" s="13" t="s">
        <v>373</v>
      </c>
      <c r="F26" s="11">
        <v>1982</v>
      </c>
      <c r="G26" s="11" t="s">
        <v>6</v>
      </c>
      <c r="H26" s="11" t="s">
        <v>160</v>
      </c>
      <c r="I26" s="10">
        <v>56.35</v>
      </c>
      <c r="J26" s="24">
        <v>71.02</v>
      </c>
      <c r="K26" s="24">
        <v>90.97</v>
      </c>
      <c r="L26" s="9">
        <v>106.47</v>
      </c>
      <c r="M26" s="13">
        <f>+J26-I26</f>
        <v>14.669999999999995</v>
      </c>
      <c r="N26" s="13">
        <f>+K26-J26</f>
        <v>19.950000000000003</v>
      </c>
      <c r="O26" s="13">
        <f>+L26-K26</f>
        <v>15.5</v>
      </c>
      <c r="P26" s="31">
        <f>+L26-I26</f>
        <v>50.12</v>
      </c>
      <c r="Q26" s="9">
        <v>6</v>
      </c>
    </row>
    <row r="27" spans="1:17" ht="15">
      <c r="A27" s="10">
        <v>26</v>
      </c>
      <c r="B27" s="11">
        <v>24</v>
      </c>
      <c r="C27" s="11">
        <v>12</v>
      </c>
      <c r="D27" s="11">
        <v>505483</v>
      </c>
      <c r="E27" s="13" t="s">
        <v>433</v>
      </c>
      <c r="F27" s="11">
        <v>1981</v>
      </c>
      <c r="G27" s="11" t="s">
        <v>9</v>
      </c>
      <c r="H27" s="11" t="s">
        <v>164</v>
      </c>
      <c r="I27" s="10">
        <v>56.47</v>
      </c>
      <c r="J27" s="24">
        <v>71.02</v>
      </c>
      <c r="K27" s="24">
        <v>90.57</v>
      </c>
      <c r="L27" s="9">
        <v>106.49</v>
      </c>
      <c r="M27" s="13">
        <f>+J27-I27</f>
        <v>14.549999999999997</v>
      </c>
      <c r="N27" s="13">
        <f>+K27-J27</f>
        <v>19.549999999999997</v>
      </c>
      <c r="O27" s="13">
        <f>+L27-K27</f>
        <v>15.920000000000002</v>
      </c>
      <c r="P27" s="31">
        <f>+L27-I27</f>
        <v>50.019999999999996</v>
      </c>
      <c r="Q27" s="9">
        <v>5</v>
      </c>
    </row>
    <row r="28" spans="1:17" ht="15">
      <c r="A28" s="10">
        <v>27</v>
      </c>
      <c r="B28" s="11">
        <v>18</v>
      </c>
      <c r="C28" s="11">
        <v>23</v>
      </c>
      <c r="D28" s="11">
        <v>196806</v>
      </c>
      <c r="E28" s="13" t="s">
        <v>430</v>
      </c>
      <c r="F28" s="11">
        <v>1988</v>
      </c>
      <c r="G28" s="11" t="s">
        <v>6</v>
      </c>
      <c r="H28" s="11" t="s">
        <v>160</v>
      </c>
      <c r="I28" s="10">
        <v>56.2</v>
      </c>
      <c r="J28" s="24">
        <v>71.69</v>
      </c>
      <c r="K28" s="24">
        <v>91.09</v>
      </c>
      <c r="L28" s="9">
        <v>106.8</v>
      </c>
      <c r="M28" s="13">
        <f>+J28-I28</f>
        <v>15.489999999999995</v>
      </c>
      <c r="N28" s="13">
        <f>+K28-J28</f>
        <v>19.400000000000006</v>
      </c>
      <c r="O28" s="13">
        <f>+L28-K28</f>
        <v>15.709999999999994</v>
      </c>
      <c r="P28" s="31">
        <f>+L28-I28</f>
        <v>50.599999999999994</v>
      </c>
      <c r="Q28" s="9">
        <v>4</v>
      </c>
    </row>
    <row r="29" spans="1:17" ht="15">
      <c r="A29" s="10">
        <v>28</v>
      </c>
      <c r="B29" s="11">
        <v>29</v>
      </c>
      <c r="C29" s="11">
        <v>40</v>
      </c>
      <c r="D29" s="11">
        <v>105269</v>
      </c>
      <c r="E29" s="13" t="s">
        <v>324</v>
      </c>
      <c r="F29" s="11">
        <v>1989</v>
      </c>
      <c r="G29" s="11" t="s">
        <v>21</v>
      </c>
      <c r="H29" s="11" t="s">
        <v>162</v>
      </c>
      <c r="I29" s="10">
        <v>57.27</v>
      </c>
      <c r="J29" s="24">
        <v>72.18</v>
      </c>
      <c r="K29" s="24">
        <v>91.92</v>
      </c>
      <c r="L29" s="9">
        <v>107.97</v>
      </c>
      <c r="M29" s="13">
        <f>+J29-I29</f>
        <v>14.910000000000004</v>
      </c>
      <c r="N29" s="13">
        <f>+K29-J29</f>
        <v>19.739999999999995</v>
      </c>
      <c r="O29" s="13">
        <f>+L29-K29</f>
        <v>16.049999999999997</v>
      </c>
      <c r="P29" s="31">
        <f>+L29-I29</f>
        <v>50.699999999999996</v>
      </c>
      <c r="Q29" s="9">
        <v>3</v>
      </c>
    </row>
    <row r="30" spans="1:13" ht="15">
      <c r="A30" s="10" t="s">
        <v>93</v>
      </c>
      <c r="B30" s="11">
        <v>1</v>
      </c>
      <c r="C30" s="11">
        <v>4</v>
      </c>
      <c r="D30" s="11">
        <v>55590</v>
      </c>
      <c r="E30" s="13" t="s">
        <v>454</v>
      </c>
      <c r="F30" s="11">
        <v>1981</v>
      </c>
      <c r="G30" s="11" t="s">
        <v>12</v>
      </c>
      <c r="H30" s="11" t="s">
        <v>161</v>
      </c>
      <c r="I30" s="10">
        <v>53.29</v>
      </c>
      <c r="J30" s="24">
        <v>67.96</v>
      </c>
      <c r="K30" s="24"/>
      <c r="L30" s="9" t="s">
        <v>626</v>
      </c>
      <c r="M30" s="13">
        <f>+J30-I30</f>
        <v>14.669999999999995</v>
      </c>
    </row>
    <row r="31" spans="1:16" ht="15">
      <c r="A31" s="10" t="s">
        <v>297</v>
      </c>
      <c r="B31" s="5">
        <v>29</v>
      </c>
      <c r="C31" s="5">
        <v>64</v>
      </c>
      <c r="D31" s="5">
        <v>55898</v>
      </c>
      <c r="E31" s="13" t="s">
        <v>311</v>
      </c>
      <c r="F31" s="5">
        <v>1988</v>
      </c>
      <c r="G31" s="5" t="s">
        <v>12</v>
      </c>
      <c r="H31" s="5" t="s">
        <v>161</v>
      </c>
      <c r="I31" s="10">
        <v>57.27</v>
      </c>
      <c r="J31" s="24">
        <v>72.22</v>
      </c>
      <c r="K31" s="24">
        <v>91.29</v>
      </c>
      <c r="L31" s="41">
        <v>107.35</v>
      </c>
      <c r="M31" s="13">
        <f>+J31-I31</f>
        <v>14.949999999999996</v>
      </c>
      <c r="N31" s="13">
        <f>+K31-J31</f>
        <v>19.070000000000007</v>
      </c>
      <c r="O31" s="13">
        <f>+L31-K31</f>
        <v>16.059999999999988</v>
      </c>
      <c r="P31" s="31">
        <f>+L31-I31</f>
        <v>50.07999999999999</v>
      </c>
    </row>
    <row r="32" spans="10:19" ht="15">
      <c r="J32" s="32"/>
      <c r="K32" s="32"/>
      <c r="L32" s="4"/>
      <c r="P32" s="36"/>
      <c r="R32" s="9"/>
      <c r="S32" s="9"/>
    </row>
    <row r="33" spans="2:9" ht="15">
      <c r="B33" s="4"/>
      <c r="C33" s="37" t="s">
        <v>573</v>
      </c>
      <c r="D33" s="37"/>
      <c r="E33" s="26" t="s">
        <v>619</v>
      </c>
      <c r="F33" s="27" t="s">
        <v>620</v>
      </c>
      <c r="I33" s="10"/>
    </row>
  </sheetData>
  <sheetProtection/>
  <mergeCells count="1">
    <mergeCell ref="C33:D33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V237"/>
  <sheetViews>
    <sheetView zoomScale="85" zoomScaleNormal="85"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O1" sqref="O1:P1"/>
    </sheetView>
  </sheetViews>
  <sheetFormatPr defaultColWidth="9.140625" defaultRowHeight="15"/>
  <cols>
    <col min="1" max="1" width="28.421875" style="5" bestFit="1" customWidth="1"/>
    <col min="2" max="2" width="5.7109375" style="5" bestFit="1" customWidth="1"/>
    <col min="3" max="3" width="5.7109375" style="8" bestFit="1" customWidth="1"/>
    <col min="4" max="4" width="4.00390625" style="9" bestFit="1" customWidth="1"/>
    <col min="5" max="5" width="5.7109375" style="10" bestFit="1" customWidth="1"/>
    <col min="6" max="6" width="4.00390625" style="9" customWidth="1"/>
    <col min="7" max="7" width="4.00390625" style="10" customWidth="1"/>
    <col min="8" max="8" width="4.140625" style="9" customWidth="1"/>
    <col min="9" max="9" width="4.7109375" style="10" bestFit="1" customWidth="1"/>
    <col min="10" max="10" width="4.140625" style="9" customWidth="1"/>
    <col min="11" max="11" width="5.7109375" style="10" bestFit="1" customWidth="1"/>
    <col min="12" max="12" width="4.140625" style="9" customWidth="1"/>
    <col min="13" max="13" width="5.7109375" style="10" bestFit="1" customWidth="1"/>
    <col min="14" max="14" width="4.140625" style="9" customWidth="1"/>
    <col min="15" max="15" width="5.7109375" style="10" bestFit="1" customWidth="1"/>
    <col min="16" max="16" width="4.140625" style="9" customWidth="1"/>
    <col min="17" max="17" width="5.7109375" style="10" bestFit="1" customWidth="1"/>
    <col min="18" max="18" width="4.140625" style="9" customWidth="1"/>
    <col min="19" max="19" width="5.7109375" style="10" bestFit="1" customWidth="1"/>
    <col min="20" max="20" width="4.8515625" style="9" customWidth="1"/>
    <col min="21" max="21" width="5.7109375" style="10" bestFit="1" customWidth="1"/>
    <col min="22" max="22" width="4.8515625" style="9" customWidth="1"/>
    <col min="23" max="23" width="5.7109375" style="10" bestFit="1" customWidth="1"/>
    <col min="24" max="24" width="4.8515625" style="9" customWidth="1"/>
    <col min="25" max="25" width="5.7109375" style="10" bestFit="1" customWidth="1"/>
    <col min="26" max="26" width="4.8515625" style="9" customWidth="1"/>
    <col min="27" max="27" width="5.7109375" style="10" bestFit="1" customWidth="1"/>
    <col min="28" max="28" width="4.8515625" style="9" customWidth="1"/>
    <col min="29" max="29" width="5.7109375" style="10" bestFit="1" customWidth="1"/>
    <col min="30" max="30" width="4.8515625" style="9" customWidth="1"/>
    <col min="31" max="31" width="5.7109375" style="10" bestFit="1" customWidth="1"/>
    <col min="32" max="32" width="4.8515625" style="9" customWidth="1"/>
    <col min="33" max="33" width="5.7109375" style="10" bestFit="1" customWidth="1"/>
    <col min="34" max="34" width="4.8515625" style="9" customWidth="1"/>
    <col min="35" max="35" width="5.7109375" style="10" bestFit="1" customWidth="1"/>
    <col min="36" max="36" width="4.8515625" style="9" customWidth="1"/>
    <col min="37" max="37" width="5.7109375" style="10" bestFit="1" customWidth="1"/>
    <col min="38" max="38" width="4.8515625" style="9" customWidth="1"/>
    <col min="39" max="39" width="5.7109375" style="10" bestFit="1" customWidth="1"/>
    <col min="40" max="40" width="4.8515625" style="9" customWidth="1"/>
    <col min="41" max="41" width="5.7109375" style="10" bestFit="1" customWidth="1"/>
    <col min="42" max="42" width="4.8515625" style="9" customWidth="1"/>
    <col min="43" max="43" width="7.140625" style="10" customWidth="1"/>
    <col min="44" max="47" width="7.140625" style="20" customWidth="1"/>
    <col min="48" max="48" width="7.140625" style="22" customWidth="1"/>
    <col min="49" max="16384" width="9.140625" style="5" customWidth="1"/>
  </cols>
  <sheetData>
    <row r="1" spans="3:48" s="6" customFormat="1" ht="31.5" customHeight="1" thickBot="1">
      <c r="C1" s="38" t="s">
        <v>0</v>
      </c>
      <c r="D1" s="39"/>
      <c r="E1" s="38" t="s">
        <v>1</v>
      </c>
      <c r="F1" s="40"/>
      <c r="G1" s="38" t="s">
        <v>223</v>
      </c>
      <c r="H1" s="40"/>
      <c r="I1" s="38" t="s">
        <v>226</v>
      </c>
      <c r="J1" s="40"/>
      <c r="K1" s="38" t="s">
        <v>239</v>
      </c>
      <c r="L1" s="40"/>
      <c r="M1" s="38" t="s">
        <v>240</v>
      </c>
      <c r="N1" s="40"/>
      <c r="O1" s="38" t="s">
        <v>241</v>
      </c>
      <c r="P1" s="40"/>
      <c r="Q1" s="38" t="s">
        <v>295</v>
      </c>
      <c r="R1" s="40"/>
      <c r="S1" s="38" t="s">
        <v>481</v>
      </c>
      <c r="T1" s="40"/>
      <c r="U1" s="38" t="s">
        <v>495</v>
      </c>
      <c r="V1" s="40"/>
      <c r="W1" s="38" t="s">
        <v>505</v>
      </c>
      <c r="X1" s="40"/>
      <c r="Y1" s="38" t="s">
        <v>511</v>
      </c>
      <c r="Z1" s="40"/>
      <c r="AA1" s="38" t="s">
        <v>520</v>
      </c>
      <c r="AB1" s="40"/>
      <c r="AC1" s="38" t="s">
        <v>532</v>
      </c>
      <c r="AD1" s="40"/>
      <c r="AE1" s="38" t="s">
        <v>548</v>
      </c>
      <c r="AF1" s="40"/>
      <c r="AG1" s="38" t="s">
        <v>556</v>
      </c>
      <c r="AH1" s="40"/>
      <c r="AI1" s="38" t="s">
        <v>585</v>
      </c>
      <c r="AJ1" s="40"/>
      <c r="AK1" s="38" t="s">
        <v>593</v>
      </c>
      <c r="AL1" s="40"/>
      <c r="AM1" s="38" t="s">
        <v>609</v>
      </c>
      <c r="AN1" s="40"/>
      <c r="AO1" s="38" t="s">
        <v>628</v>
      </c>
      <c r="AP1" s="40"/>
      <c r="AQ1" s="7" t="s">
        <v>2</v>
      </c>
      <c r="AR1" s="19" t="s">
        <v>242</v>
      </c>
      <c r="AS1" s="19" t="s">
        <v>243</v>
      </c>
      <c r="AT1" s="19" t="s">
        <v>244</v>
      </c>
      <c r="AU1" s="19" t="s">
        <v>245</v>
      </c>
      <c r="AV1" s="21" t="s">
        <v>246</v>
      </c>
    </row>
    <row r="2" spans="1:48" ht="15.75" thickTop="1">
      <c r="A2" s="13" t="s">
        <v>529</v>
      </c>
      <c r="B2" s="5" t="s">
        <v>238</v>
      </c>
      <c r="AC2" s="15">
        <v>47</v>
      </c>
      <c r="AE2" s="15"/>
      <c r="AG2" s="8" t="s">
        <v>15</v>
      </c>
      <c r="AI2" s="8"/>
      <c r="AK2" s="8"/>
      <c r="AM2" s="8"/>
      <c r="AO2" s="8"/>
      <c r="AQ2" s="10">
        <f>+D2+F2+H2+J2+L2+N2+P2+R2+T2+V2+X2+Z2+AB2+AD2+AF2+AH2+AJ2+AL2+AN2+AP2</f>
        <v>0</v>
      </c>
      <c r="AR2" s="20">
        <f>+H2+N2+Z2+AF2+AN2</f>
        <v>0</v>
      </c>
      <c r="AS2" s="20">
        <f>+D2+P2+V2+AB2</f>
        <v>0</v>
      </c>
      <c r="AT2" s="20">
        <f>+J2+T2+X2</f>
        <v>0</v>
      </c>
      <c r="AU2" s="20">
        <f>+F2+AD2+AH2+AJ2+AP2</f>
        <v>0</v>
      </c>
      <c r="AV2" s="22">
        <f>+L2+R2+AL2</f>
        <v>0</v>
      </c>
    </row>
    <row r="3" spans="1:48" ht="15">
      <c r="A3" s="13" t="s">
        <v>3</v>
      </c>
      <c r="B3" s="13" t="s">
        <v>4</v>
      </c>
      <c r="E3" s="8">
        <v>43</v>
      </c>
      <c r="O3" s="8" t="s">
        <v>15</v>
      </c>
      <c r="Q3" s="8"/>
      <c r="S3" s="8"/>
      <c r="U3" s="8"/>
      <c r="W3" s="8"/>
      <c r="Y3" s="8"/>
      <c r="AA3" s="8"/>
      <c r="AC3" s="15" t="s">
        <v>17</v>
      </c>
      <c r="AE3" s="15"/>
      <c r="AG3" s="15">
        <v>32</v>
      </c>
      <c r="AI3" s="10" t="s">
        <v>93</v>
      </c>
      <c r="AO3" s="15">
        <v>31</v>
      </c>
      <c r="AQ3" s="10">
        <f>+D3+F3+H3+J3+L3+N3+P3+R3+T3+V3+X3+Z3+AB3+AD3+AF3+AH3+AJ3+AL3+AN3+AP3</f>
        <v>0</v>
      </c>
      <c r="AR3" s="20">
        <f>+H3+N3+Z3+AF3+AN3</f>
        <v>0</v>
      </c>
      <c r="AS3" s="20">
        <f>+D3+P3+V3+AB3</f>
        <v>0</v>
      </c>
      <c r="AT3" s="20">
        <f>+J3+T3+X3</f>
        <v>0</v>
      </c>
      <c r="AU3" s="20">
        <f>+F3+AD3+AH3+AJ3+AP3</f>
        <v>0</v>
      </c>
      <c r="AV3" s="22">
        <f>+L3+R3+AL3</f>
        <v>0</v>
      </c>
    </row>
    <row r="4" spans="1:48" ht="15">
      <c r="A4" s="13" t="s">
        <v>5</v>
      </c>
      <c r="B4" s="13" t="s">
        <v>6</v>
      </c>
      <c r="E4" s="10">
        <v>23</v>
      </c>
      <c r="F4" s="9">
        <v>8</v>
      </c>
      <c r="AC4" s="15">
        <v>33</v>
      </c>
      <c r="AE4" s="15"/>
      <c r="AG4" s="8" t="s">
        <v>17</v>
      </c>
      <c r="AI4" s="15">
        <v>37</v>
      </c>
      <c r="AK4" s="15"/>
      <c r="AM4" s="15"/>
      <c r="AO4" s="15" t="s">
        <v>15</v>
      </c>
      <c r="AQ4" s="10">
        <f>+D4+F4+H4+J4+L4+N4+P4+R4+T4+V4+X4+Z4+AB4+AD4+AF4+AH4+AJ4+AL4+AN4+AP4</f>
        <v>8</v>
      </c>
      <c r="AR4" s="20">
        <f>+H4+N4+Z4+AF4+AN4</f>
        <v>0</v>
      </c>
      <c r="AS4" s="20">
        <f>+D4+P4+V4+AB4</f>
        <v>0</v>
      </c>
      <c r="AT4" s="20">
        <f>+J4+T4+X4</f>
        <v>0</v>
      </c>
      <c r="AU4" s="20">
        <f>+F4+AD4+AH4+AJ4+AP4</f>
        <v>8</v>
      </c>
      <c r="AV4" s="22">
        <f>+L4+R4+AL4</f>
        <v>0</v>
      </c>
    </row>
    <row r="5" spans="1:48" ht="15">
      <c r="A5" s="5" t="s">
        <v>220</v>
      </c>
      <c r="B5" s="5" t="s">
        <v>7</v>
      </c>
      <c r="C5" s="8">
        <v>55</v>
      </c>
      <c r="G5" s="15" t="s">
        <v>222</v>
      </c>
      <c r="I5" s="15">
        <v>50</v>
      </c>
      <c r="K5" s="15">
        <v>32</v>
      </c>
      <c r="M5" s="15"/>
      <c r="O5" s="8" t="s">
        <v>15</v>
      </c>
      <c r="Q5" s="15" t="s">
        <v>93</v>
      </c>
      <c r="S5" s="15">
        <v>34</v>
      </c>
      <c r="U5" s="15">
        <v>40</v>
      </c>
      <c r="W5" s="8" t="s">
        <v>87</v>
      </c>
      <c r="Y5" s="8"/>
      <c r="AA5" s="8"/>
      <c r="AC5" s="8"/>
      <c r="AE5" s="8"/>
      <c r="AG5" s="8"/>
      <c r="AI5" s="8"/>
      <c r="AK5" s="8" t="s">
        <v>93</v>
      </c>
      <c r="AM5" s="8"/>
      <c r="AO5" s="15" t="s">
        <v>15</v>
      </c>
      <c r="AQ5" s="10">
        <f>+D5+F5+H5+J5+L5+N5+P5+R5+T5+V5+X5+Z5+AB5+AD5+AF5+AH5+AJ5+AL5+AN5+AP5</f>
        <v>0</v>
      </c>
      <c r="AR5" s="20">
        <f>+H5+N5+Z5+AF5+AN5</f>
        <v>0</v>
      </c>
      <c r="AS5" s="20">
        <f>+D5+P5+V5+AB5</f>
        <v>0</v>
      </c>
      <c r="AT5" s="20">
        <f>+J5+T5+X5</f>
        <v>0</v>
      </c>
      <c r="AU5" s="20">
        <f>+F5+AD5+AH5+AJ5+AP5</f>
        <v>0</v>
      </c>
      <c r="AV5" s="22">
        <f>+L5+R5+AL5</f>
        <v>0</v>
      </c>
    </row>
    <row r="6" spans="1:48" ht="15">
      <c r="A6" s="13" t="s">
        <v>8</v>
      </c>
      <c r="B6" s="13" t="s">
        <v>9</v>
      </c>
      <c r="E6" s="10">
        <v>15</v>
      </c>
      <c r="F6" s="9">
        <v>16</v>
      </c>
      <c r="AC6" s="10">
        <v>10</v>
      </c>
      <c r="AD6" s="9">
        <v>26</v>
      </c>
      <c r="AG6" s="10">
        <v>14</v>
      </c>
      <c r="AH6" s="9">
        <v>18</v>
      </c>
      <c r="AI6" s="10">
        <v>23</v>
      </c>
      <c r="AJ6" s="9">
        <v>8</v>
      </c>
      <c r="AO6" s="15">
        <v>45</v>
      </c>
      <c r="AQ6" s="10">
        <f>+D6+F6+H6+J6+L6+N6+P6+R6+T6+V6+X6+Z6+AB6+AD6+AF6+AH6+AJ6+AL6+AN6+AP6</f>
        <v>68</v>
      </c>
      <c r="AR6" s="20">
        <f>+H6+N6+Z6+AF6+AN6</f>
        <v>0</v>
      </c>
      <c r="AS6" s="20">
        <f>+D6+P6+V6+AB6</f>
        <v>0</v>
      </c>
      <c r="AT6" s="20">
        <f>+J6+T6+X6</f>
        <v>0</v>
      </c>
      <c r="AU6" s="20">
        <f>+F6+AD6+AH6+AJ6+AP6</f>
        <v>68</v>
      </c>
      <c r="AV6" s="22">
        <f>+L6+R6+AL6</f>
        <v>0</v>
      </c>
    </row>
    <row r="7" spans="1:48" ht="15">
      <c r="A7" s="5" t="s">
        <v>296</v>
      </c>
      <c r="B7" s="5" t="s">
        <v>10</v>
      </c>
      <c r="C7" s="10">
        <v>24</v>
      </c>
      <c r="D7" s="9">
        <v>7</v>
      </c>
      <c r="E7" s="8">
        <v>45</v>
      </c>
      <c r="G7" s="15">
        <v>55</v>
      </c>
      <c r="I7" s="15" t="s">
        <v>222</v>
      </c>
      <c r="K7" s="10" t="s">
        <v>93</v>
      </c>
      <c r="O7" s="10">
        <v>20</v>
      </c>
      <c r="P7" s="9">
        <v>11</v>
      </c>
      <c r="Q7" s="15" t="s">
        <v>250</v>
      </c>
      <c r="S7" s="15"/>
      <c r="U7" s="15">
        <v>32</v>
      </c>
      <c r="W7" s="15"/>
      <c r="Y7" s="15"/>
      <c r="AA7" s="10">
        <v>12</v>
      </c>
      <c r="AB7" s="9">
        <v>22</v>
      </c>
      <c r="AC7" s="15">
        <v>40</v>
      </c>
      <c r="AE7" s="15"/>
      <c r="AG7" s="8" t="s">
        <v>15</v>
      </c>
      <c r="AI7" s="10">
        <v>15</v>
      </c>
      <c r="AJ7" s="9">
        <v>16</v>
      </c>
      <c r="AK7" s="10">
        <v>7</v>
      </c>
      <c r="AL7" s="9">
        <v>36</v>
      </c>
      <c r="AO7" s="15">
        <v>33</v>
      </c>
      <c r="AQ7" s="10">
        <f>+D7+F7+H7+J7+L7+N7+P7+R7+T7+V7+X7+Z7+AB7+AD7+AF7+AH7+AJ7+AL7+AN7+AP7</f>
        <v>92</v>
      </c>
      <c r="AR7" s="20">
        <f>+H7+N7+Z7+AF7+AN7</f>
        <v>0</v>
      </c>
      <c r="AS7" s="20">
        <f>+D7+P7+V7+AB7</f>
        <v>40</v>
      </c>
      <c r="AT7" s="20">
        <f>+J7+T7+X7</f>
        <v>0</v>
      </c>
      <c r="AU7" s="20">
        <f>+F7+AD7+AH7+AJ7+AP7</f>
        <v>16</v>
      </c>
      <c r="AV7" s="22">
        <f>+L7+R7+AL7</f>
        <v>36</v>
      </c>
    </row>
    <row r="8" spans="1:48" ht="15">
      <c r="A8" s="13" t="s">
        <v>518</v>
      </c>
      <c r="B8" s="5" t="s">
        <v>519</v>
      </c>
      <c r="AA8" s="15">
        <v>50</v>
      </c>
      <c r="AC8" s="8" t="s">
        <v>17</v>
      </c>
      <c r="AE8" s="8"/>
      <c r="AG8" s="8"/>
      <c r="AI8" s="8"/>
      <c r="AK8" s="8"/>
      <c r="AM8" s="8"/>
      <c r="AO8" s="8"/>
      <c r="AQ8" s="10">
        <f>+D8+F8+H8+J8+L8+N8+P8+R8+T8+V8+X8+Z8+AB8+AD8+AF8+AH8+AJ8+AL8+AN8+AP8</f>
        <v>0</v>
      </c>
      <c r="AR8" s="20">
        <f>+H8+N8+Z8+AF8+AN8</f>
        <v>0</v>
      </c>
      <c r="AS8" s="20">
        <f>+D8+P8+V8+AB8</f>
        <v>0</v>
      </c>
      <c r="AT8" s="20">
        <f>+J8+T8+X8</f>
        <v>0</v>
      </c>
      <c r="AU8" s="20">
        <f>+F8+AD8+AH8+AJ8+AP8</f>
        <v>0</v>
      </c>
      <c r="AV8" s="22">
        <f>+L8+R8+AL8</f>
        <v>0</v>
      </c>
    </row>
    <row r="9" spans="1:48" ht="15">
      <c r="A9" s="5" t="s">
        <v>11</v>
      </c>
      <c r="B9" s="5" t="s">
        <v>12</v>
      </c>
      <c r="C9" s="10">
        <v>13</v>
      </c>
      <c r="D9" s="9">
        <v>20</v>
      </c>
      <c r="G9" s="10">
        <v>15</v>
      </c>
      <c r="H9" s="9">
        <v>16</v>
      </c>
      <c r="I9" s="15" t="s">
        <v>222</v>
      </c>
      <c r="K9" s="10">
        <v>5</v>
      </c>
      <c r="L9" s="9">
        <v>45</v>
      </c>
      <c r="M9" s="10">
        <v>19</v>
      </c>
      <c r="N9" s="9">
        <v>12</v>
      </c>
      <c r="O9" s="10">
        <v>11</v>
      </c>
      <c r="P9" s="9">
        <v>24</v>
      </c>
      <c r="Q9" s="10">
        <v>3</v>
      </c>
      <c r="R9" s="9">
        <v>60</v>
      </c>
      <c r="S9" s="10">
        <v>19</v>
      </c>
      <c r="T9" s="9">
        <v>12</v>
      </c>
      <c r="U9" s="10">
        <v>6</v>
      </c>
      <c r="V9" s="9">
        <v>40</v>
      </c>
      <c r="W9" s="15">
        <v>31</v>
      </c>
      <c r="Y9" s="10">
        <v>16</v>
      </c>
      <c r="Z9" s="9">
        <v>15</v>
      </c>
      <c r="AA9" s="10">
        <v>18</v>
      </c>
      <c r="AB9" s="9">
        <v>13</v>
      </c>
      <c r="AE9" s="10">
        <v>30</v>
      </c>
      <c r="AF9" s="9">
        <v>1</v>
      </c>
      <c r="AI9" s="8" t="s">
        <v>15</v>
      </c>
      <c r="AK9" s="8" t="s">
        <v>15</v>
      </c>
      <c r="AM9" s="8"/>
      <c r="AO9" s="8"/>
      <c r="AQ9" s="10">
        <f>+D9+F9+H9+J9+L9+N9+P9+R9+T9+V9+X9+Z9+AB9+AD9+AF9+AH9+AJ9+AL9+AN9+AP9</f>
        <v>258</v>
      </c>
      <c r="AR9" s="20">
        <f>+H9+N9+Z9+AF9+AN9</f>
        <v>44</v>
      </c>
      <c r="AS9" s="20">
        <f>+D9+P9+V9+AB9</f>
        <v>97</v>
      </c>
      <c r="AT9" s="20">
        <f>+J9+T9+X9</f>
        <v>12</v>
      </c>
      <c r="AU9" s="20">
        <f>+F9+AD9+AH9+AJ9+AP9</f>
        <v>0</v>
      </c>
      <c r="AV9" s="22">
        <f>+L9+R9+AL9</f>
        <v>105</v>
      </c>
    </row>
    <row r="10" spans="1:48" ht="15">
      <c r="A10" s="13" t="s">
        <v>13</v>
      </c>
      <c r="B10" s="13" t="s">
        <v>14</v>
      </c>
      <c r="E10" s="15" t="s">
        <v>15</v>
      </c>
      <c r="AQ10" s="10">
        <f>+D10+F10+H10+J10+L10+N10+P10+R10+T10+V10+X10+Z10+AB10+AD10+AF10+AH10+AJ10+AL10+AN10+AP10</f>
        <v>0</v>
      </c>
      <c r="AR10" s="20">
        <f>+H10+N10+Z10+AF10+AN10</f>
        <v>0</v>
      </c>
      <c r="AS10" s="20">
        <f>+D10+P10+V10+AB10</f>
        <v>0</v>
      </c>
      <c r="AT10" s="20">
        <f>+J10+T10+X10</f>
        <v>0</v>
      </c>
      <c r="AU10" s="20">
        <f>+F10+AD10+AH10+AJ10+AP10</f>
        <v>0</v>
      </c>
      <c r="AV10" s="22">
        <f>+L10+R10+AL10</f>
        <v>0</v>
      </c>
    </row>
    <row r="11" spans="1:48" ht="15">
      <c r="A11" s="13" t="s">
        <v>16</v>
      </c>
      <c r="B11" s="13" t="s">
        <v>12</v>
      </c>
      <c r="C11" s="15"/>
      <c r="E11" s="8" t="s">
        <v>17</v>
      </c>
      <c r="AC11" s="15">
        <v>38</v>
      </c>
      <c r="AE11" s="15"/>
      <c r="AG11" s="15">
        <v>39</v>
      </c>
      <c r="AI11" s="15">
        <v>36</v>
      </c>
      <c r="AK11" s="15"/>
      <c r="AM11" s="15"/>
      <c r="AO11" s="15">
        <v>36</v>
      </c>
      <c r="AQ11" s="10">
        <f>+D11+F11+H11+J11+L11+N11+P11+R11+T11+V11+X11+Z11+AB11+AD11+AF11+AH11+AJ11+AL11+AN11+AP11</f>
        <v>0</v>
      </c>
      <c r="AR11" s="20">
        <f>+H11+N11+Z11+AF11+AN11</f>
        <v>0</v>
      </c>
      <c r="AS11" s="20">
        <f>+D11+P11+V11+AB11</f>
        <v>0</v>
      </c>
      <c r="AT11" s="20">
        <f>+J11+T11+X11</f>
        <v>0</v>
      </c>
      <c r="AU11" s="20">
        <f>+F11+AD11+AH11+AJ11+AP11</f>
        <v>0</v>
      </c>
      <c r="AV11" s="22">
        <f>+L11+R11+AL11</f>
        <v>0</v>
      </c>
    </row>
    <row r="12" spans="1:48" ht="15">
      <c r="A12" s="5" t="s">
        <v>18</v>
      </c>
      <c r="B12" s="5" t="s">
        <v>19</v>
      </c>
      <c r="C12" s="10">
        <v>15</v>
      </c>
      <c r="D12" s="9">
        <v>16</v>
      </c>
      <c r="E12" s="8">
        <v>50</v>
      </c>
      <c r="O12" s="8" t="s">
        <v>15</v>
      </c>
      <c r="Q12" s="15">
        <v>36</v>
      </c>
      <c r="S12" s="15"/>
      <c r="U12" s="10">
        <v>11</v>
      </c>
      <c r="V12" s="9">
        <v>22</v>
      </c>
      <c r="AA12" s="10">
        <v>21</v>
      </c>
      <c r="AB12" s="9">
        <v>10</v>
      </c>
      <c r="AC12" s="15">
        <v>31</v>
      </c>
      <c r="AE12" s="15"/>
      <c r="AG12" s="10">
        <v>16</v>
      </c>
      <c r="AH12" s="9">
        <v>15</v>
      </c>
      <c r="AI12" s="15">
        <v>38</v>
      </c>
      <c r="AK12" s="15"/>
      <c r="AM12" s="15"/>
      <c r="AO12" s="15" t="s">
        <v>15</v>
      </c>
      <c r="AQ12" s="10">
        <f>+D12+F12+H12+J12+L12+N12+P12+R12+T12+V12+X12+Z12+AB12+AD12+AF12+AH12+AJ12+AL12+AN12+AP12</f>
        <v>63</v>
      </c>
      <c r="AR12" s="20">
        <f>+H12+N12+Z12+AF12+AN12</f>
        <v>0</v>
      </c>
      <c r="AS12" s="20">
        <f>+D12+P12+V12+AB12</f>
        <v>48</v>
      </c>
      <c r="AT12" s="20">
        <f>+J12+T12+X12</f>
        <v>0</v>
      </c>
      <c r="AU12" s="20">
        <f>+F12+AD12+AH12+AJ12+AP12</f>
        <v>15</v>
      </c>
      <c r="AV12" s="22">
        <f>+L12+R12+AL12</f>
        <v>0</v>
      </c>
    </row>
    <row r="13" spans="1:48" ht="15">
      <c r="A13" s="5" t="s">
        <v>189</v>
      </c>
      <c r="B13" s="5" t="s">
        <v>6</v>
      </c>
      <c r="G13" s="10">
        <v>26</v>
      </c>
      <c r="H13" s="9">
        <v>5</v>
      </c>
      <c r="I13" s="10">
        <v>24</v>
      </c>
      <c r="J13" s="9">
        <v>7</v>
      </c>
      <c r="M13" s="15">
        <v>34</v>
      </c>
      <c r="O13" s="15"/>
      <c r="Q13" s="15" t="s">
        <v>250</v>
      </c>
      <c r="S13" s="8" t="s">
        <v>222</v>
      </c>
      <c r="U13" s="8"/>
      <c r="W13" s="15">
        <v>35</v>
      </c>
      <c r="Y13" s="10">
        <v>30</v>
      </c>
      <c r="Z13" s="9">
        <v>1</v>
      </c>
      <c r="AE13" s="10">
        <v>22</v>
      </c>
      <c r="AF13" s="9">
        <v>9</v>
      </c>
      <c r="AM13" s="8" t="s">
        <v>222</v>
      </c>
      <c r="AO13" s="8"/>
      <c r="AQ13" s="10">
        <f>+D13+F13+H13+J13+L13+N13+P13+R13+T13+V13+X13+Z13+AB13+AD13+AF13+AH13+AJ13+AL13+AN13+AP13</f>
        <v>22</v>
      </c>
      <c r="AR13" s="20">
        <f>+H13+N13+Z13+AF13+AN13</f>
        <v>15</v>
      </c>
      <c r="AS13" s="20">
        <f>+D13+P13+V13+AB13</f>
        <v>0</v>
      </c>
      <c r="AT13" s="20">
        <f>+J13+T13+X13</f>
        <v>7</v>
      </c>
      <c r="AU13" s="20">
        <f>+F13+AD13+AH13+AJ13+AP13</f>
        <v>0</v>
      </c>
      <c r="AV13" s="22">
        <f>+L13+R13+AL13</f>
        <v>0</v>
      </c>
    </row>
    <row r="14" spans="1:48" ht="15">
      <c r="A14" s="13" t="s">
        <v>20</v>
      </c>
      <c r="B14" s="13" t="s">
        <v>21</v>
      </c>
      <c r="E14" s="8">
        <v>39</v>
      </c>
      <c r="U14" s="15">
        <v>36</v>
      </c>
      <c r="W14" s="15"/>
      <c r="Y14" s="15"/>
      <c r="AA14" s="15">
        <v>42</v>
      </c>
      <c r="AC14" s="10">
        <v>21</v>
      </c>
      <c r="AD14" s="9">
        <v>10</v>
      </c>
      <c r="AG14" s="10">
        <v>17</v>
      </c>
      <c r="AH14" s="9">
        <v>14</v>
      </c>
      <c r="AI14" s="15">
        <v>34</v>
      </c>
      <c r="AK14" s="15"/>
      <c r="AM14" s="15"/>
      <c r="AO14" s="15" t="s">
        <v>15</v>
      </c>
      <c r="AQ14" s="10">
        <f>+D14+F14+H14+J14+L14+N14+P14+R14+T14+V14+X14+Z14+AB14+AD14+AF14+AH14+AJ14+AL14+AN14+AP14</f>
        <v>24</v>
      </c>
      <c r="AR14" s="20">
        <f>+H14+N14+Z14+AF14+AN14</f>
        <v>0</v>
      </c>
      <c r="AS14" s="20">
        <f>+D14+P14+V14+AB14</f>
        <v>0</v>
      </c>
      <c r="AT14" s="20">
        <f>+J14+T14+X14</f>
        <v>0</v>
      </c>
      <c r="AU14" s="20">
        <f>+F14+AD14+AH14+AJ14+AP14</f>
        <v>24</v>
      </c>
      <c r="AV14" s="22">
        <f>+L14+R14+AL14</f>
        <v>0</v>
      </c>
    </row>
    <row r="15" spans="1:48" ht="15">
      <c r="A15" s="13" t="s">
        <v>22</v>
      </c>
      <c r="B15" s="13" t="s">
        <v>23</v>
      </c>
      <c r="E15" s="8">
        <v>56</v>
      </c>
      <c r="AC15" s="8" t="s">
        <v>15</v>
      </c>
      <c r="AE15" s="8"/>
      <c r="AG15" s="10">
        <v>24</v>
      </c>
      <c r="AH15" s="9">
        <v>7</v>
      </c>
      <c r="AQ15" s="10">
        <f>+D15+F15+H15+J15+L15+N15+P15+R15+T15+V15+X15+Z15+AB15+AD15+AF15+AH15+AJ15+AL15+AN15+AP15</f>
        <v>7</v>
      </c>
      <c r="AR15" s="20">
        <f>+H15+N15+Z15+AF15+AN15</f>
        <v>0</v>
      </c>
      <c r="AS15" s="20">
        <f>+D15+P15+V15+AB15</f>
        <v>0</v>
      </c>
      <c r="AT15" s="20">
        <f>+J15+T15+X15</f>
        <v>0</v>
      </c>
      <c r="AU15" s="20">
        <f>+F15+AD15+AH15+AJ15+AP15</f>
        <v>7</v>
      </c>
      <c r="AV15" s="22">
        <f>+L15+R15+AL15</f>
        <v>0</v>
      </c>
    </row>
    <row r="16" spans="1:48" ht="15">
      <c r="A16" s="14" t="s">
        <v>515</v>
      </c>
      <c r="B16" s="5" t="s">
        <v>6</v>
      </c>
      <c r="AA16" s="8" t="s">
        <v>15</v>
      </c>
      <c r="AC16" s="8"/>
      <c r="AE16" s="8"/>
      <c r="AG16" s="8"/>
      <c r="AI16" s="8"/>
      <c r="AK16" s="8"/>
      <c r="AM16" s="8"/>
      <c r="AO16" s="8"/>
      <c r="AQ16" s="10">
        <f>+D16+F16+H16+J16+L16+N16+P16+R16+T16+V16+X16+Z16+AB16+AD16+AF16+AH16+AJ16+AL16+AN16+AP16</f>
        <v>0</v>
      </c>
      <c r="AR16" s="20">
        <f>+H16+N16+Z16+AF16+AN16</f>
        <v>0</v>
      </c>
      <c r="AS16" s="20">
        <f>+D16+P16+V16+AB16</f>
        <v>0</v>
      </c>
      <c r="AT16" s="20">
        <f>+J16+T16+X16</f>
        <v>0</v>
      </c>
      <c r="AU16" s="20">
        <f>+F16+AD16+AH16+AJ16+AP16</f>
        <v>0</v>
      </c>
      <c r="AV16" s="22">
        <f>+L16+R16+AL16</f>
        <v>0</v>
      </c>
    </row>
    <row r="17" spans="1:48" ht="15">
      <c r="A17" s="5" t="s">
        <v>24</v>
      </c>
      <c r="B17" s="5" t="s">
        <v>25</v>
      </c>
      <c r="C17" s="10">
        <v>4</v>
      </c>
      <c r="D17" s="9">
        <v>50</v>
      </c>
      <c r="O17" s="10" t="s">
        <v>93</v>
      </c>
      <c r="Q17" s="15" t="s">
        <v>15</v>
      </c>
      <c r="S17" s="15"/>
      <c r="U17" s="10">
        <v>2</v>
      </c>
      <c r="V17" s="9">
        <v>80</v>
      </c>
      <c r="AA17" s="10">
        <v>1</v>
      </c>
      <c r="AB17" s="9">
        <v>100</v>
      </c>
      <c r="AQ17" s="10">
        <f>+D17+F17+H17+J17+L17+N17+P17+R17+T17+V17+X17+Z17+AB17+AD17+AF17+AH17+AJ17+AL17+AN17+AP17</f>
        <v>230</v>
      </c>
      <c r="AR17" s="20">
        <f>+H17+N17+Z17+AF17+AN17</f>
        <v>0</v>
      </c>
      <c r="AS17" s="20">
        <f>+D17+P17+V17+AB17</f>
        <v>230</v>
      </c>
      <c r="AT17" s="20">
        <f>+J17+T17+X17</f>
        <v>0</v>
      </c>
      <c r="AU17" s="20">
        <f>+F17+AD17+AH17+AJ17+AP17</f>
        <v>0</v>
      </c>
      <c r="AV17" s="22">
        <f>+L17+R17+AL17</f>
        <v>0</v>
      </c>
    </row>
    <row r="18" spans="1:48" ht="15">
      <c r="A18" s="13" t="s">
        <v>229</v>
      </c>
      <c r="B18" s="5" t="s">
        <v>6</v>
      </c>
      <c r="Q18" s="10">
        <v>27</v>
      </c>
      <c r="R18" s="9">
        <v>4</v>
      </c>
      <c r="Y18" s="15">
        <v>56</v>
      </c>
      <c r="AA18" s="15"/>
      <c r="AC18" s="15"/>
      <c r="AE18" s="15">
        <v>36</v>
      </c>
      <c r="AG18" s="15"/>
      <c r="AI18" s="15"/>
      <c r="AK18" s="15"/>
      <c r="AM18" s="15"/>
      <c r="AO18" s="15"/>
      <c r="AQ18" s="10">
        <f>+D18+F18+H18+J18+L18+N18+P18+R18+T18+V18+X18+Z18+AB18+AD18+AF18+AH18+AJ18+AL18+AN18+AP18</f>
        <v>4</v>
      </c>
      <c r="AR18" s="20">
        <f>+H18+N18+Z18+AF18+AN18</f>
        <v>0</v>
      </c>
      <c r="AS18" s="20">
        <f>+D18+P18+V18+AB18</f>
        <v>0</v>
      </c>
      <c r="AT18" s="20">
        <f>+J18+T18+X18</f>
        <v>0</v>
      </c>
      <c r="AU18" s="20">
        <f>+F18+AD18+AH18+AJ18+AP18</f>
        <v>0</v>
      </c>
      <c r="AV18" s="22">
        <f>+L18+R18+AL18</f>
        <v>4</v>
      </c>
    </row>
    <row r="19" spans="1:48" ht="15">
      <c r="A19" s="5" t="s">
        <v>26</v>
      </c>
      <c r="B19" s="5" t="s">
        <v>21</v>
      </c>
      <c r="C19" s="10">
        <v>28</v>
      </c>
      <c r="D19" s="9">
        <v>3</v>
      </c>
      <c r="I19" s="10">
        <v>27</v>
      </c>
      <c r="J19" s="9">
        <v>4</v>
      </c>
      <c r="O19" s="8" t="s">
        <v>15</v>
      </c>
      <c r="Q19" s="8"/>
      <c r="S19" s="8" t="s">
        <v>222</v>
      </c>
      <c r="U19" s="15" t="s">
        <v>15</v>
      </c>
      <c r="W19" s="8" t="s">
        <v>222</v>
      </c>
      <c r="Y19" s="8"/>
      <c r="AA19" s="8"/>
      <c r="AC19" s="8"/>
      <c r="AE19" s="8"/>
      <c r="AG19" s="8"/>
      <c r="AI19" s="8"/>
      <c r="AK19" s="8"/>
      <c r="AM19" s="8"/>
      <c r="AO19" s="8"/>
      <c r="AQ19" s="10">
        <f>+D19+F19+H19+J19+L19+N19+P19+R19+T19+V19+X19+Z19+AB19+AD19+AF19+AH19+AJ19+AL19+AN19+AP19</f>
        <v>7</v>
      </c>
      <c r="AR19" s="20">
        <f>+H19+N19+Z19+AF19+AN19</f>
        <v>0</v>
      </c>
      <c r="AS19" s="20">
        <f>+D19+P19+V19+AB19</f>
        <v>3</v>
      </c>
      <c r="AT19" s="20">
        <f>+J19+T19+X19</f>
        <v>4</v>
      </c>
      <c r="AU19" s="20">
        <f>+F19+AD19+AH19+AJ19+AP19</f>
        <v>0</v>
      </c>
      <c r="AV19" s="22">
        <f>+L19+R19+AL19</f>
        <v>0</v>
      </c>
    </row>
    <row r="20" spans="1:48" ht="15">
      <c r="A20" s="5" t="s">
        <v>201</v>
      </c>
      <c r="B20" s="5" t="s">
        <v>202</v>
      </c>
      <c r="G20" s="10">
        <v>28</v>
      </c>
      <c r="H20" s="9">
        <v>3</v>
      </c>
      <c r="I20" s="15" t="s">
        <v>222</v>
      </c>
      <c r="K20" s="15"/>
      <c r="M20" s="15" t="s">
        <v>222</v>
      </c>
      <c r="O20" s="15"/>
      <c r="Q20" s="15"/>
      <c r="S20" s="15"/>
      <c r="U20" s="15"/>
      <c r="W20" s="15">
        <v>49</v>
      </c>
      <c r="Y20" s="15">
        <v>44</v>
      </c>
      <c r="AA20" s="15"/>
      <c r="AC20" s="15"/>
      <c r="AE20" s="8" t="s">
        <v>87</v>
      </c>
      <c r="AG20" s="8"/>
      <c r="AI20" s="8"/>
      <c r="AK20" s="8"/>
      <c r="AM20" s="8" t="s">
        <v>87</v>
      </c>
      <c r="AO20" s="8"/>
      <c r="AQ20" s="10">
        <f>+D20+F20+H20+J20+L20+N20+P20+R20+T20+V20+X20+Z20+AB20+AD20+AF20+AH20+AJ20+AL20+AN20+AP20</f>
        <v>3</v>
      </c>
      <c r="AR20" s="20">
        <f>+H20+N20+Z20+AF20+AN20</f>
        <v>3</v>
      </c>
      <c r="AS20" s="20">
        <f>+D20+P20+V20+AB20</f>
        <v>0</v>
      </c>
      <c r="AT20" s="20">
        <f>+J20+T20+X20</f>
        <v>0</v>
      </c>
      <c r="AU20" s="20">
        <f>+F20+AD20+AH20+AJ20+AP20</f>
        <v>0</v>
      </c>
      <c r="AV20" s="22">
        <f>+L20+R20+AL20</f>
        <v>0</v>
      </c>
    </row>
    <row r="21" spans="1:48" ht="15">
      <c r="A21" s="5" t="s">
        <v>163</v>
      </c>
      <c r="B21" s="5" t="s">
        <v>12</v>
      </c>
      <c r="G21" s="15">
        <v>47</v>
      </c>
      <c r="I21" s="15"/>
      <c r="K21" s="15"/>
      <c r="M21" s="15" t="s">
        <v>222</v>
      </c>
      <c r="O21" s="15"/>
      <c r="Q21" s="15"/>
      <c r="S21" s="15"/>
      <c r="U21" s="15"/>
      <c r="W21" s="15"/>
      <c r="Y21" s="15">
        <v>31</v>
      </c>
      <c r="AA21" s="15"/>
      <c r="AC21" s="15"/>
      <c r="AE21" s="15"/>
      <c r="AG21" s="15"/>
      <c r="AI21" s="15"/>
      <c r="AK21" s="15"/>
      <c r="AM21" s="15"/>
      <c r="AO21" s="15"/>
      <c r="AQ21" s="10">
        <f>+D21+F21+H21+J21+L21+N21+P21+R21+T21+V21+X21+Z21+AB21+AD21+AF21+AH21+AJ21+AL21+AN21+AP21</f>
        <v>0</v>
      </c>
      <c r="AR21" s="20">
        <f>+H21+N21+Z21+AF21+AN21</f>
        <v>0</v>
      </c>
      <c r="AS21" s="20">
        <f>+D21+P21+V21+AB21</f>
        <v>0</v>
      </c>
      <c r="AT21" s="20">
        <f>+J21+T21+X21</f>
        <v>0</v>
      </c>
      <c r="AU21" s="20">
        <f>+F21+AD21+AH21+AJ21+AP21</f>
        <v>0</v>
      </c>
      <c r="AV21" s="22">
        <f>+L21+R21+AL21</f>
        <v>0</v>
      </c>
    </row>
    <row r="22" spans="1:48" ht="15">
      <c r="A22" s="5" t="s">
        <v>214</v>
      </c>
      <c r="B22" s="5" t="s">
        <v>168</v>
      </c>
      <c r="G22" s="15">
        <v>31</v>
      </c>
      <c r="I22" s="15" t="s">
        <v>222</v>
      </c>
      <c r="K22" s="15"/>
      <c r="M22" s="15">
        <v>32</v>
      </c>
      <c r="O22" s="15"/>
      <c r="Q22" s="15" t="s">
        <v>250</v>
      </c>
      <c r="S22" s="10">
        <v>23</v>
      </c>
      <c r="T22" s="9">
        <v>8</v>
      </c>
      <c r="W22" s="10">
        <v>10</v>
      </c>
      <c r="X22" s="9">
        <v>26</v>
      </c>
      <c r="Y22" s="10">
        <v>7</v>
      </c>
      <c r="Z22" s="9">
        <v>36</v>
      </c>
      <c r="AE22" s="10">
        <v>6</v>
      </c>
      <c r="AF22" s="9">
        <v>40</v>
      </c>
      <c r="AM22" s="10">
        <v>3</v>
      </c>
      <c r="AN22" s="9">
        <v>60</v>
      </c>
      <c r="AQ22" s="10">
        <f>+D22+F22+H22+J22+L22+N22+P22+R22+T22+V22+X22+Z22+AB22+AD22+AF22+AH22+AJ22+AL22+AN22+AP22</f>
        <v>170</v>
      </c>
      <c r="AR22" s="20">
        <f>+H22+N22+Z22+AF22+AN22</f>
        <v>136</v>
      </c>
      <c r="AS22" s="20">
        <f>+D22+P22+V22+AB22</f>
        <v>0</v>
      </c>
      <c r="AT22" s="20">
        <f>+J22+T22+X22</f>
        <v>34</v>
      </c>
      <c r="AU22" s="20">
        <f>+F22+AD22+AH22+AJ22+AP22</f>
        <v>0</v>
      </c>
      <c r="AV22" s="22">
        <f>+L22+R22+AL22</f>
        <v>0</v>
      </c>
    </row>
    <row r="23" spans="1:48" ht="15">
      <c r="A23" s="5" t="s">
        <v>247</v>
      </c>
      <c r="B23" s="5" t="s">
        <v>76</v>
      </c>
      <c r="G23" s="15" t="s">
        <v>222</v>
      </c>
      <c r="I23" s="15" t="s">
        <v>222</v>
      </c>
      <c r="K23" s="15">
        <v>33</v>
      </c>
      <c r="M23" s="15"/>
      <c r="O23" s="15">
        <v>47</v>
      </c>
      <c r="Q23" s="15" t="s">
        <v>15</v>
      </c>
      <c r="S23" s="8" t="s">
        <v>222</v>
      </c>
      <c r="U23" s="8"/>
      <c r="W23" s="8"/>
      <c r="Y23" s="8"/>
      <c r="AA23" s="8"/>
      <c r="AC23" s="8"/>
      <c r="AE23" s="8"/>
      <c r="AG23" s="8"/>
      <c r="AI23" s="8"/>
      <c r="AK23" s="8" t="s">
        <v>557</v>
      </c>
      <c r="AM23" s="8"/>
      <c r="AO23" s="8"/>
      <c r="AQ23" s="10">
        <f>+D23+F23+H23+J23+L23+N23+P23+R23+T23+V23+X23+Z23+AB23+AD23+AF23+AH23+AJ23+AL23+AN23+AP23</f>
        <v>0</v>
      </c>
      <c r="AR23" s="20">
        <f>+H23+N23+Z23+AF23+AN23</f>
        <v>0</v>
      </c>
      <c r="AS23" s="20">
        <f>+D23+P23+V23+AB23</f>
        <v>0</v>
      </c>
      <c r="AT23" s="20">
        <f>+J23+T23+X23</f>
        <v>0</v>
      </c>
      <c r="AU23" s="20">
        <f>+F23+AD23+AH23+AJ23+AP23</f>
        <v>0</v>
      </c>
      <c r="AV23" s="22">
        <f>+L23+R23+AL23</f>
        <v>0</v>
      </c>
    </row>
    <row r="24" spans="1:48" ht="15">
      <c r="A24" s="13" t="s">
        <v>27</v>
      </c>
      <c r="B24" s="13" t="s">
        <v>9</v>
      </c>
      <c r="E24" s="8">
        <v>44</v>
      </c>
      <c r="Q24" s="15" t="s">
        <v>15</v>
      </c>
      <c r="S24" s="15"/>
      <c r="U24" s="15"/>
      <c r="W24" s="15"/>
      <c r="Y24" s="15"/>
      <c r="AA24" s="15"/>
      <c r="AC24" s="10">
        <v>13</v>
      </c>
      <c r="AD24" s="9">
        <v>20</v>
      </c>
      <c r="AG24" s="10">
        <v>29</v>
      </c>
      <c r="AH24" s="9">
        <v>2</v>
      </c>
      <c r="AI24" s="10" t="s">
        <v>93</v>
      </c>
      <c r="AO24" s="15" t="s">
        <v>15</v>
      </c>
      <c r="AQ24" s="10">
        <f>+D24+F24+H24+J24+L24+N24+P24+R24+T24+V24+X24+Z24+AB24+AD24+AF24+AH24+AJ24+AL24+AN24+AP24</f>
        <v>22</v>
      </c>
      <c r="AR24" s="20">
        <f>+H24+N24+Z24+AF24+AN24</f>
        <v>0</v>
      </c>
      <c r="AS24" s="20">
        <f>+D24+P24+V24+AB24</f>
        <v>0</v>
      </c>
      <c r="AT24" s="20">
        <f>+J24+T24+X24</f>
        <v>0</v>
      </c>
      <c r="AU24" s="20">
        <f>+F24+AD24+AH24+AJ24+AP24</f>
        <v>22</v>
      </c>
      <c r="AV24" s="22">
        <f>+L24+R24+AL24</f>
        <v>0</v>
      </c>
    </row>
    <row r="25" spans="1:48" ht="15">
      <c r="A25" s="14" t="s">
        <v>544</v>
      </c>
      <c r="B25" s="5" t="s">
        <v>25</v>
      </c>
      <c r="AE25" s="15">
        <v>31</v>
      </c>
      <c r="AG25" s="15"/>
      <c r="AI25" s="8" t="s">
        <v>15</v>
      </c>
      <c r="AK25" s="8" t="s">
        <v>93</v>
      </c>
      <c r="AM25" s="15">
        <v>37</v>
      </c>
      <c r="AO25" s="15"/>
      <c r="AQ25" s="10">
        <f>+D25+F25+H25+J25+L25+N25+P25+R25+T25+V25+X25+Z25+AB25+AD25+AF25+AH25+AJ25+AL25+AN25+AP25</f>
        <v>0</v>
      </c>
      <c r="AR25" s="20">
        <f>+H25+N25+Z25+AF25+AN25</f>
        <v>0</v>
      </c>
      <c r="AS25" s="20">
        <f>+D25+P25+V25+AB25</f>
        <v>0</v>
      </c>
      <c r="AT25" s="20">
        <f>+J25+T25+X25</f>
        <v>0</v>
      </c>
      <c r="AU25" s="20">
        <f>+F25+AD25+AH25+AJ25+AP25</f>
        <v>0</v>
      </c>
      <c r="AV25" s="22">
        <f>+L25+R25+AL25</f>
        <v>0</v>
      </c>
    </row>
    <row r="26" spans="1:48" ht="15">
      <c r="A26" s="13" t="s">
        <v>582</v>
      </c>
      <c r="B26" s="11" t="s">
        <v>19</v>
      </c>
      <c r="AI26" s="8" t="s">
        <v>15</v>
      </c>
      <c r="AK26" s="8"/>
      <c r="AM26" s="8"/>
      <c r="AO26" s="15" t="s">
        <v>15</v>
      </c>
      <c r="AQ26" s="10">
        <f>+D26+F26+H26+J26+L26+N26+P26+R26+T26+V26+X26+Z26+AB26+AD26+AF26+AH26+AJ26+AL26+AN26+AP26</f>
        <v>0</v>
      </c>
      <c r="AR26" s="20">
        <f>+H26+N26+Z26+AF26+AN26</f>
        <v>0</v>
      </c>
      <c r="AS26" s="20">
        <f>+D26+P26+V26+AB26</f>
        <v>0</v>
      </c>
      <c r="AT26" s="20">
        <f>+J26+T26+X26</f>
        <v>0</v>
      </c>
      <c r="AU26" s="20">
        <f>+F26+AD26+AH26+AJ26+AP26</f>
        <v>0</v>
      </c>
      <c r="AV26" s="22">
        <f>+L26+R26+AL26</f>
        <v>0</v>
      </c>
    </row>
    <row r="27" spans="1:48" ht="15">
      <c r="A27" s="14" t="s">
        <v>525</v>
      </c>
      <c r="B27" s="5" t="s">
        <v>30</v>
      </c>
      <c r="AC27" s="8" t="s">
        <v>15</v>
      </c>
      <c r="AE27" s="8"/>
      <c r="AG27" s="8" t="s">
        <v>15</v>
      </c>
      <c r="AI27" s="15">
        <v>40</v>
      </c>
      <c r="AK27" s="15"/>
      <c r="AM27" s="15"/>
      <c r="AO27" s="15" t="s">
        <v>15</v>
      </c>
      <c r="AQ27" s="10">
        <f>+D27+F27+H27+J27+L27+N27+P27+R27+T27+V27+X27+Z27+AB27+AD27+AF27+AH27+AJ27+AL27+AN27+AP27</f>
        <v>0</v>
      </c>
      <c r="AR27" s="20">
        <f>+H27+N27+Z27+AF27+AN27</f>
        <v>0</v>
      </c>
      <c r="AS27" s="20">
        <f>+D27+P27+V27+AB27</f>
        <v>0</v>
      </c>
      <c r="AT27" s="20">
        <f>+J27+T27+X27</f>
        <v>0</v>
      </c>
      <c r="AU27" s="20">
        <f>+F27+AD27+AH27+AJ27+AP27</f>
        <v>0</v>
      </c>
      <c r="AV27" s="22">
        <f>+L27+R27+AL27</f>
        <v>0</v>
      </c>
    </row>
    <row r="28" spans="1:48" ht="15">
      <c r="A28" s="14" t="s">
        <v>28</v>
      </c>
      <c r="B28" s="13" t="s">
        <v>4</v>
      </c>
      <c r="E28" s="8">
        <v>63</v>
      </c>
      <c r="AQ28" s="10">
        <f>+D28+F28+H28+J28+L28+N28+P28+R28+T28+V28+X28+Z28+AB28+AD28+AF28+AH28+AJ28+AL28+AN28+AP28</f>
        <v>0</v>
      </c>
      <c r="AR28" s="20">
        <f>+H28+N28+Z28+AF28+AN28</f>
        <v>0</v>
      </c>
      <c r="AS28" s="20">
        <f>+D28+P28+V28+AB28</f>
        <v>0</v>
      </c>
      <c r="AT28" s="20">
        <f>+J28+T28+X28</f>
        <v>0</v>
      </c>
      <c r="AU28" s="20">
        <f>+F28+AD28+AH28+AJ28+AP28</f>
        <v>0</v>
      </c>
      <c r="AV28" s="22">
        <f>+L28+R28+AL28</f>
        <v>0</v>
      </c>
    </row>
    <row r="29" spans="1:48" ht="15">
      <c r="A29" s="5" t="s">
        <v>178</v>
      </c>
      <c r="B29" s="5" t="s">
        <v>6</v>
      </c>
      <c r="G29" s="15">
        <v>52</v>
      </c>
      <c r="I29" s="15"/>
      <c r="K29" s="10">
        <v>17</v>
      </c>
      <c r="L29" s="9">
        <v>14</v>
      </c>
      <c r="M29" s="10">
        <v>16</v>
      </c>
      <c r="N29" s="9">
        <v>15</v>
      </c>
      <c r="Q29" s="15" t="s">
        <v>15</v>
      </c>
      <c r="S29" s="15"/>
      <c r="U29" s="15"/>
      <c r="W29" s="15"/>
      <c r="Y29" s="10">
        <v>3</v>
      </c>
      <c r="Z29" s="9">
        <v>60</v>
      </c>
      <c r="AE29" s="15">
        <v>32</v>
      </c>
      <c r="AG29" s="15"/>
      <c r="AI29" s="15"/>
      <c r="AK29" s="10" t="s">
        <v>93</v>
      </c>
      <c r="AM29" s="10">
        <v>25</v>
      </c>
      <c r="AN29" s="9">
        <v>6</v>
      </c>
      <c r="AQ29" s="10">
        <f>+D29+F29+H29+J29+L29+N29+P29+R29+T29+V29+X29+Z29+AB29+AD29+AF29+AH29+AJ29+AL29+AN29+AP29</f>
        <v>95</v>
      </c>
      <c r="AR29" s="20">
        <f>+H29+N29+Z29+AF29+AN29</f>
        <v>81</v>
      </c>
      <c r="AS29" s="20">
        <f>+D29+P29+V29+AB29</f>
        <v>0</v>
      </c>
      <c r="AT29" s="20">
        <f>+J29+T29+X29</f>
        <v>0</v>
      </c>
      <c r="AU29" s="20">
        <f>+F29+AD29+AH29+AJ29+AP29</f>
        <v>0</v>
      </c>
      <c r="AV29" s="22">
        <f>+L29+R29+AL29</f>
        <v>14</v>
      </c>
    </row>
    <row r="30" spans="1:48" ht="15">
      <c r="A30" s="13" t="s">
        <v>29</v>
      </c>
      <c r="B30" s="13" t="s">
        <v>30</v>
      </c>
      <c r="E30" s="10">
        <v>19</v>
      </c>
      <c r="F30" s="9">
        <v>12</v>
      </c>
      <c r="AC30" s="10">
        <v>9</v>
      </c>
      <c r="AD30" s="9">
        <v>29</v>
      </c>
      <c r="AG30" s="10">
        <v>25</v>
      </c>
      <c r="AH30" s="9">
        <v>6</v>
      </c>
      <c r="AI30" s="10" t="s">
        <v>93</v>
      </c>
      <c r="AO30" s="10">
        <v>12</v>
      </c>
      <c r="AP30" s="9">
        <v>22</v>
      </c>
      <c r="AQ30" s="10">
        <f>+D30+F30+H30+J30+L30+N30+P30+R30+T30+V30+X30+Z30+AB30+AD30+AF30+AH30+AJ30+AL30+AN30+AP30</f>
        <v>69</v>
      </c>
      <c r="AR30" s="20">
        <f>+H30+N30+Z30+AF30+AN30</f>
        <v>0</v>
      </c>
      <c r="AS30" s="20">
        <f>+D30+P30+V30+AB30</f>
        <v>0</v>
      </c>
      <c r="AT30" s="20">
        <f>+J30+T30+X30</f>
        <v>0</v>
      </c>
      <c r="AU30" s="20">
        <f>+F30+AD30+AH30+AJ30+AP30</f>
        <v>69</v>
      </c>
      <c r="AV30" s="22">
        <f>+L30+R30+AL30</f>
        <v>0</v>
      </c>
    </row>
    <row r="31" spans="1:48" ht="15">
      <c r="A31" s="13" t="s">
        <v>31</v>
      </c>
      <c r="B31" s="13" t="s">
        <v>21</v>
      </c>
      <c r="E31" s="10">
        <v>24</v>
      </c>
      <c r="F31" s="9">
        <v>7</v>
      </c>
      <c r="AC31" s="10">
        <v>17</v>
      </c>
      <c r="AD31" s="9">
        <v>14</v>
      </c>
      <c r="AG31" s="10">
        <v>18</v>
      </c>
      <c r="AH31" s="9">
        <v>13</v>
      </c>
      <c r="AI31" s="15">
        <v>47</v>
      </c>
      <c r="AK31" s="15"/>
      <c r="AM31" s="15"/>
      <c r="AO31" s="10">
        <v>14</v>
      </c>
      <c r="AP31" s="9">
        <v>18</v>
      </c>
      <c r="AQ31" s="10">
        <f>+D31+F31+H31+J31+L31+N31+P31+R31+T31+V31+X31+Z31+AB31+AD31+AF31+AH31+AJ31+AL31+AN31+AP31</f>
        <v>52</v>
      </c>
      <c r="AR31" s="20">
        <f>+H31+N31+Z31+AF31+AN31</f>
        <v>0</v>
      </c>
      <c r="AS31" s="20">
        <f>+D31+P31+V31+AB31</f>
        <v>0</v>
      </c>
      <c r="AT31" s="20">
        <f>+J31+T31+X31</f>
        <v>0</v>
      </c>
      <c r="AU31" s="20">
        <f>+F31+AD31+AH31+AJ31+AP31</f>
        <v>52</v>
      </c>
      <c r="AV31" s="22">
        <f>+L31+R31+AL31</f>
        <v>0</v>
      </c>
    </row>
    <row r="32" spans="1:48" ht="15">
      <c r="A32" s="5" t="s">
        <v>204</v>
      </c>
      <c r="B32" s="5" t="s">
        <v>14</v>
      </c>
      <c r="G32" s="15">
        <v>61</v>
      </c>
      <c r="I32" s="15">
        <v>47</v>
      </c>
      <c r="K32" s="10" t="s">
        <v>93</v>
      </c>
      <c r="M32" s="15" t="s">
        <v>222</v>
      </c>
      <c r="O32" s="15"/>
      <c r="Q32" s="15" t="s">
        <v>15</v>
      </c>
      <c r="S32" s="8" t="s">
        <v>222</v>
      </c>
      <c r="U32" s="8"/>
      <c r="W32" s="15">
        <v>47</v>
      </c>
      <c r="Y32" s="15">
        <v>55</v>
      </c>
      <c r="AA32" s="15"/>
      <c r="AC32" s="15"/>
      <c r="AE32" s="15"/>
      <c r="AG32" s="15"/>
      <c r="AI32" s="15"/>
      <c r="AK32" s="15"/>
      <c r="AM32" s="15"/>
      <c r="AO32" s="15"/>
      <c r="AQ32" s="10">
        <f>+D32+F32+H32+J32+L32+N32+P32+R32+T32+V32+X32+Z32+AB32+AD32+AF32+AH32+AJ32+AL32+AN32+AP32</f>
        <v>0</v>
      </c>
      <c r="AR32" s="20">
        <f>+H32+N32+Z32+AF32+AN32</f>
        <v>0</v>
      </c>
      <c r="AS32" s="20">
        <f>+D32+P32+V32+AB32</f>
        <v>0</v>
      </c>
      <c r="AT32" s="20">
        <f>+J32+T32+X32</f>
        <v>0</v>
      </c>
      <c r="AU32" s="20">
        <f>+F32+AD32+AH32+AJ32+AP32</f>
        <v>0</v>
      </c>
      <c r="AV32" s="22">
        <f>+L32+R32+AL32</f>
        <v>0</v>
      </c>
    </row>
    <row r="33" spans="1:48" ht="15">
      <c r="A33" s="5" t="s">
        <v>32</v>
      </c>
      <c r="B33" s="5" t="s">
        <v>19</v>
      </c>
      <c r="C33" s="10">
        <v>1</v>
      </c>
      <c r="D33" s="9">
        <v>100</v>
      </c>
      <c r="G33" s="10">
        <v>1</v>
      </c>
      <c r="H33" s="9">
        <v>100</v>
      </c>
      <c r="I33" s="10">
        <v>10</v>
      </c>
      <c r="J33" s="9">
        <v>26</v>
      </c>
      <c r="K33" s="10">
        <v>18</v>
      </c>
      <c r="L33" s="9">
        <v>13</v>
      </c>
      <c r="M33" s="10">
        <v>2</v>
      </c>
      <c r="N33" s="9">
        <v>80</v>
      </c>
      <c r="O33" s="10">
        <v>7</v>
      </c>
      <c r="P33" s="9">
        <v>36</v>
      </c>
      <c r="Q33" s="10" t="s">
        <v>250</v>
      </c>
      <c r="S33" s="10">
        <v>9</v>
      </c>
      <c r="T33" s="9">
        <v>29</v>
      </c>
      <c r="U33" s="15" t="s">
        <v>294</v>
      </c>
      <c r="W33" s="8" t="s">
        <v>222</v>
      </c>
      <c r="Y33" s="10">
        <v>10</v>
      </c>
      <c r="Z33" s="9">
        <v>26</v>
      </c>
      <c r="AA33" s="10">
        <v>10</v>
      </c>
      <c r="AB33" s="9">
        <v>26</v>
      </c>
      <c r="AE33" s="10">
        <v>5</v>
      </c>
      <c r="AF33" s="9">
        <v>45</v>
      </c>
      <c r="AK33" s="10" t="s">
        <v>250</v>
      </c>
      <c r="AM33" s="10">
        <v>5</v>
      </c>
      <c r="AN33" s="9">
        <v>45</v>
      </c>
      <c r="AQ33" s="10">
        <f>+D33+F33+H33+J33+L33+N33+P33+R33+T33+V33+X33+Z33+AB33+AD33+AF33+AH33+AJ33+AL33+AN33+AP33</f>
        <v>526</v>
      </c>
      <c r="AR33" s="20">
        <f>+H33+N33+Z33+AF33+AN33</f>
        <v>296</v>
      </c>
      <c r="AS33" s="20">
        <f>+D33+P33+V33+AB33</f>
        <v>162</v>
      </c>
      <c r="AT33" s="20">
        <f>+J33+T33+X33</f>
        <v>55</v>
      </c>
      <c r="AU33" s="20">
        <f>+F33+AD33+AH33+AJ33+AP33</f>
        <v>0</v>
      </c>
      <c r="AV33" s="22">
        <f>+L33+R33+AL33</f>
        <v>13</v>
      </c>
    </row>
    <row r="34" spans="1:48" ht="15">
      <c r="A34" s="13" t="s">
        <v>558</v>
      </c>
      <c r="B34" s="5" t="s">
        <v>19</v>
      </c>
      <c r="AG34" s="8" t="s">
        <v>15</v>
      </c>
      <c r="AI34" s="8"/>
      <c r="AK34" s="8"/>
      <c r="AM34" s="8"/>
      <c r="AO34" s="8" t="s">
        <v>17</v>
      </c>
      <c r="AQ34" s="10">
        <f>+D34+F34+H34+J34+L34+N34+P34+R34+T34+V34+X34+Z34+AB34+AD34+AF34+AH34+AJ34+AL34+AN34+AP34</f>
        <v>0</v>
      </c>
      <c r="AR34" s="20">
        <f>+H34+N34+Z34+AF34+AN34</f>
        <v>0</v>
      </c>
      <c r="AS34" s="20">
        <f>+D34+P34+V34+AB34</f>
        <v>0</v>
      </c>
      <c r="AT34" s="20">
        <f>+J34+T34+X34</f>
        <v>0</v>
      </c>
      <c r="AU34" s="20">
        <f>+F34+AD34+AH34+AJ34+AP34</f>
        <v>0</v>
      </c>
      <c r="AV34" s="22">
        <f>+L34+R34+AL34</f>
        <v>0</v>
      </c>
    </row>
    <row r="35" spans="1:48" ht="15">
      <c r="A35" s="5" t="s">
        <v>167</v>
      </c>
      <c r="B35" s="5" t="s">
        <v>6</v>
      </c>
      <c r="G35" s="10">
        <v>24</v>
      </c>
      <c r="H35" s="9">
        <v>7</v>
      </c>
      <c r="I35" s="15">
        <v>35</v>
      </c>
      <c r="K35" s="15"/>
      <c r="M35" s="15"/>
      <c r="O35" s="15"/>
      <c r="Q35" s="15"/>
      <c r="S35" s="15"/>
      <c r="U35" s="15"/>
      <c r="W35" s="15"/>
      <c r="Y35" s="15"/>
      <c r="AA35" s="15"/>
      <c r="AC35" s="15"/>
      <c r="AE35" s="15"/>
      <c r="AG35" s="15"/>
      <c r="AI35" s="15"/>
      <c r="AK35" s="15"/>
      <c r="AM35" s="15"/>
      <c r="AO35" s="15"/>
      <c r="AQ35" s="10">
        <f>+D35+F35+H35+J35+L35+N35+P35+R35+T35+V35+X35+Z35+AB35+AD35+AF35+AH35+AJ35+AL35+AN35+AP35</f>
        <v>7</v>
      </c>
      <c r="AR35" s="20">
        <f>+H35+N35+Z35+AF35+AN35</f>
        <v>7</v>
      </c>
      <c r="AS35" s="20">
        <f>+D35+P35+V35+AB35</f>
        <v>0</v>
      </c>
      <c r="AT35" s="20">
        <f>+J35+T35+X35</f>
        <v>0</v>
      </c>
      <c r="AU35" s="20">
        <f>+F35+AD35+AH35+AJ35+AP35</f>
        <v>0</v>
      </c>
      <c r="AV35" s="22">
        <f>+L35+R35+AL35</f>
        <v>0</v>
      </c>
    </row>
    <row r="36" spans="1:48" ht="15">
      <c r="A36" s="5" t="s">
        <v>33</v>
      </c>
      <c r="B36" s="5" t="s">
        <v>34</v>
      </c>
      <c r="C36" s="8">
        <v>58</v>
      </c>
      <c r="I36" s="15">
        <v>49</v>
      </c>
      <c r="K36" s="15"/>
      <c r="M36" s="15"/>
      <c r="O36" s="15"/>
      <c r="Q36" s="15"/>
      <c r="S36" s="15"/>
      <c r="U36" s="15"/>
      <c r="W36" s="15"/>
      <c r="Y36" s="15"/>
      <c r="AA36" s="15"/>
      <c r="AC36" s="15"/>
      <c r="AE36" s="15"/>
      <c r="AG36" s="15"/>
      <c r="AI36" s="15"/>
      <c r="AK36" s="15"/>
      <c r="AM36" s="15"/>
      <c r="AO36" s="15"/>
      <c r="AQ36" s="10">
        <f>+D36+F36+H36+J36+L36+N36+P36+R36+T36+V36+X36+Z36+AB36+AD36+AF36+AH36+AJ36+AL36+AN36+AP36</f>
        <v>0</v>
      </c>
      <c r="AR36" s="20">
        <f>+H36+N36+Z36+AF36+AN36</f>
        <v>0</v>
      </c>
      <c r="AS36" s="20">
        <f>+D36+P36+V36+AB36</f>
        <v>0</v>
      </c>
      <c r="AT36" s="20">
        <f>+J36+T36+X36</f>
        <v>0</v>
      </c>
      <c r="AU36" s="20">
        <f>+F36+AD36+AH36+AJ36+AP36</f>
        <v>0</v>
      </c>
      <c r="AV36" s="22">
        <f>+L36+R36+AL36</f>
        <v>0</v>
      </c>
    </row>
    <row r="37" spans="1:48" ht="15">
      <c r="A37" s="5" t="s">
        <v>491</v>
      </c>
      <c r="B37" s="5" t="s">
        <v>6</v>
      </c>
      <c r="O37" s="10">
        <v>13</v>
      </c>
      <c r="P37" s="9">
        <v>20</v>
      </c>
      <c r="Q37" s="15" t="s">
        <v>250</v>
      </c>
      <c r="S37" s="10">
        <v>15</v>
      </c>
      <c r="T37" s="9">
        <v>16</v>
      </c>
      <c r="U37" s="10">
        <v>16</v>
      </c>
      <c r="V37" s="9">
        <v>15</v>
      </c>
      <c r="W37" s="15">
        <v>38</v>
      </c>
      <c r="Y37" s="15"/>
      <c r="AA37" s="10">
        <v>27</v>
      </c>
      <c r="AB37" s="9">
        <v>4</v>
      </c>
      <c r="AQ37" s="10">
        <f>+D37+F37+H37+J37+L37+N37+P37+R37+T37+V37+X37+Z37+AB37+AD37+AF37+AH37+AJ37+AL37+AN37+AP37</f>
        <v>55</v>
      </c>
      <c r="AR37" s="20">
        <f>+H37+N37+Z37+AF37+AN37</f>
        <v>0</v>
      </c>
      <c r="AS37" s="20">
        <f>+D37+P37+V37+AB37</f>
        <v>39</v>
      </c>
      <c r="AT37" s="20">
        <f>+J37+T37+X37</f>
        <v>16</v>
      </c>
      <c r="AU37" s="20">
        <f>+F37+AD37+AH37+AJ37+AP37</f>
        <v>0</v>
      </c>
      <c r="AV37" s="22">
        <f>+L37+R37+AL37</f>
        <v>0</v>
      </c>
    </row>
    <row r="38" spans="1:48" ht="15">
      <c r="A38" s="5" t="s">
        <v>506</v>
      </c>
      <c r="B38" s="5" t="s">
        <v>19</v>
      </c>
      <c r="G38" s="10">
        <v>16</v>
      </c>
      <c r="H38" s="9">
        <v>15</v>
      </c>
      <c r="I38" s="10">
        <v>9</v>
      </c>
      <c r="J38" s="9">
        <v>29</v>
      </c>
      <c r="K38" s="10">
        <v>2</v>
      </c>
      <c r="L38" s="9">
        <v>80</v>
      </c>
      <c r="M38" s="10">
        <v>9</v>
      </c>
      <c r="N38" s="9">
        <v>29</v>
      </c>
      <c r="O38" s="10">
        <v>8</v>
      </c>
      <c r="P38" s="9">
        <v>32</v>
      </c>
      <c r="Q38" s="10" t="s">
        <v>250</v>
      </c>
      <c r="S38" s="10">
        <v>12</v>
      </c>
      <c r="T38" s="9">
        <v>22</v>
      </c>
      <c r="U38" s="15" t="s">
        <v>15</v>
      </c>
      <c r="W38" s="10">
        <v>6</v>
      </c>
      <c r="X38" s="9">
        <v>40</v>
      </c>
      <c r="Y38" s="15">
        <v>35</v>
      </c>
      <c r="AA38" s="10">
        <v>22</v>
      </c>
      <c r="AB38" s="9">
        <v>9</v>
      </c>
      <c r="AE38" s="10">
        <v>2</v>
      </c>
      <c r="AF38" s="9">
        <v>80</v>
      </c>
      <c r="AK38" s="10">
        <v>9</v>
      </c>
      <c r="AL38" s="9">
        <v>29</v>
      </c>
      <c r="AM38" s="10">
        <v>7</v>
      </c>
      <c r="AN38" s="9">
        <v>36</v>
      </c>
      <c r="AQ38" s="10">
        <f>+D38+F38+H38+J38+L38+N38+P38+R38+T38+V38+X38+Z38+AB38+AD38+AF38+AH38+AJ38+AL38+AN38+AP38</f>
        <v>401</v>
      </c>
      <c r="AR38" s="20">
        <f>+H38+N38+Z38+AF38+AN38</f>
        <v>160</v>
      </c>
      <c r="AS38" s="20">
        <f>+D38+P38+V38+AB38</f>
        <v>41</v>
      </c>
      <c r="AT38" s="20">
        <f>+J38+T38+X38</f>
        <v>91</v>
      </c>
      <c r="AU38" s="20">
        <f>+F38+AD38+AH38+AJ38+AP38</f>
        <v>0</v>
      </c>
      <c r="AV38" s="22">
        <f>+L38+R38+AL38</f>
        <v>109</v>
      </c>
    </row>
    <row r="39" spans="1:48" ht="15">
      <c r="A39" s="13" t="s">
        <v>35</v>
      </c>
      <c r="B39" s="13" t="s">
        <v>25</v>
      </c>
      <c r="E39" s="8">
        <v>37</v>
      </c>
      <c r="AC39" s="8" t="s">
        <v>15</v>
      </c>
      <c r="AE39" s="8"/>
      <c r="AG39" s="10">
        <v>19</v>
      </c>
      <c r="AH39" s="9">
        <v>12</v>
      </c>
      <c r="AI39" s="10">
        <v>17</v>
      </c>
      <c r="AJ39" s="9">
        <v>14</v>
      </c>
      <c r="AO39" s="10" t="s">
        <v>557</v>
      </c>
      <c r="AQ39" s="10">
        <f>+D39+F39+H39+J39+L39+N39+P39+R39+T39+V39+X39+Z39+AB39+AD39+AF39+AH39+AJ39+AL39+AN39+AP39</f>
        <v>26</v>
      </c>
      <c r="AR39" s="20">
        <f>+H39+N39+Z39+AF39+AN39</f>
        <v>0</v>
      </c>
      <c r="AS39" s="20">
        <f>+D39+P39+V39+AB39</f>
        <v>0</v>
      </c>
      <c r="AT39" s="20">
        <f>+J39+T39+X39</f>
        <v>0</v>
      </c>
      <c r="AU39" s="20">
        <f>+F39+AD39+AH39+AJ39+AP39</f>
        <v>26</v>
      </c>
      <c r="AV39" s="22">
        <f>+L39+R39+AL39</f>
        <v>0</v>
      </c>
    </row>
    <row r="40" spans="1:48" ht="15">
      <c r="A40" s="13" t="s">
        <v>561</v>
      </c>
      <c r="B40" s="5" t="s">
        <v>562</v>
      </c>
      <c r="AG40" s="8" t="s">
        <v>15</v>
      </c>
      <c r="AI40" s="8"/>
      <c r="AK40" s="8"/>
      <c r="AM40" s="8"/>
      <c r="AO40" s="8"/>
      <c r="AQ40" s="10">
        <f>+D40+F40+H40+J40+L40+N40+P40+R40+T40+V40+X40+Z40+AB40+AD40+AF40+AH40+AJ40+AL40+AN40+AP40</f>
        <v>0</v>
      </c>
      <c r="AR40" s="20">
        <f>+H40+N40+Z40+AF40+AN40</f>
        <v>0</v>
      </c>
      <c r="AS40" s="20">
        <f>+D40+P40+V40+AB40</f>
        <v>0</v>
      </c>
      <c r="AT40" s="20">
        <f>+J40+T40+X40</f>
        <v>0</v>
      </c>
      <c r="AU40" s="20">
        <f>+F40+AD40+AH40+AJ40+AP40</f>
        <v>0</v>
      </c>
      <c r="AV40" s="22">
        <f>+L40+R40+AL40</f>
        <v>0</v>
      </c>
    </row>
    <row r="41" spans="1:48" ht="15">
      <c r="A41" s="5" t="s">
        <v>36</v>
      </c>
      <c r="B41" s="5" t="s">
        <v>21</v>
      </c>
      <c r="C41" s="10">
        <v>16</v>
      </c>
      <c r="D41" s="9">
        <v>15</v>
      </c>
      <c r="G41" s="10">
        <v>8</v>
      </c>
      <c r="H41" s="9">
        <v>32</v>
      </c>
      <c r="I41" s="10">
        <v>5</v>
      </c>
      <c r="J41" s="9">
        <v>45</v>
      </c>
      <c r="M41" s="15" t="s">
        <v>222</v>
      </c>
      <c r="O41" s="8" t="s">
        <v>15</v>
      </c>
      <c r="Q41" s="15" t="s">
        <v>294</v>
      </c>
      <c r="S41" s="8" t="s">
        <v>222</v>
      </c>
      <c r="U41" s="10">
        <v>26</v>
      </c>
      <c r="V41" s="9">
        <v>5</v>
      </c>
      <c r="W41" s="10">
        <v>8</v>
      </c>
      <c r="X41" s="9">
        <v>32</v>
      </c>
      <c r="Y41" s="10">
        <v>6</v>
      </c>
      <c r="Z41" s="9">
        <v>40</v>
      </c>
      <c r="AA41" s="8" t="s">
        <v>15</v>
      </c>
      <c r="AC41" s="8"/>
      <c r="AE41" s="10">
        <v>12</v>
      </c>
      <c r="AF41" s="9">
        <v>22</v>
      </c>
      <c r="AQ41" s="10">
        <f>+D41+F41+H41+J41+L41+N41+P41+R41+T41+V41+X41+Z41+AB41+AD41+AF41+AH41+AJ41+AL41+AN41+AP41</f>
        <v>191</v>
      </c>
      <c r="AR41" s="20">
        <f>+H41+N41+Z41+AF41+AN41</f>
        <v>94</v>
      </c>
      <c r="AS41" s="20">
        <f>+D41+P41+V41+AB41</f>
        <v>20</v>
      </c>
      <c r="AT41" s="20">
        <f>+J41+T41+X41</f>
        <v>77</v>
      </c>
      <c r="AU41" s="20">
        <f>+F41+AD41+AH41+AJ41+AP41</f>
        <v>0</v>
      </c>
      <c r="AV41" s="22">
        <f>+L41+R41+AL41</f>
        <v>0</v>
      </c>
    </row>
    <row r="42" spans="1:48" ht="15">
      <c r="A42" s="5" t="s">
        <v>37</v>
      </c>
      <c r="B42" s="5" t="s">
        <v>38</v>
      </c>
      <c r="C42" s="8">
        <v>53</v>
      </c>
      <c r="E42" s="8">
        <v>52</v>
      </c>
      <c r="AC42" s="15">
        <v>35</v>
      </c>
      <c r="AE42" s="15"/>
      <c r="AG42" s="15"/>
      <c r="AI42" s="8" t="s">
        <v>15</v>
      </c>
      <c r="AK42" s="8"/>
      <c r="AM42" s="8"/>
      <c r="AO42" s="8"/>
      <c r="AQ42" s="10">
        <f>+D42+F42+H42+J42+L42+N42+P42+R42+T42+V42+X42+Z42+AB42+AD42+AF42+AH42+AJ42+AL42+AN42+AP42</f>
        <v>0</v>
      </c>
      <c r="AR42" s="20">
        <f>+H42+N42+Z42+AF42+AN42</f>
        <v>0</v>
      </c>
      <c r="AS42" s="20">
        <f>+D42+P42+V42+AB42</f>
        <v>0</v>
      </c>
      <c r="AT42" s="20">
        <f>+J42+T42+X42</f>
        <v>0</v>
      </c>
      <c r="AU42" s="20">
        <f>+F42+AD42+AH42+AJ42+AP42</f>
        <v>0</v>
      </c>
      <c r="AV42" s="22">
        <f>+L42+R42+AL42</f>
        <v>0</v>
      </c>
    </row>
    <row r="43" spans="1:48" ht="15">
      <c r="A43" s="13" t="s">
        <v>39</v>
      </c>
      <c r="B43" s="13" t="s">
        <v>40</v>
      </c>
      <c r="E43" s="15" t="s">
        <v>15</v>
      </c>
      <c r="AC43" s="15">
        <v>44</v>
      </c>
      <c r="AE43" s="15"/>
      <c r="AG43" s="15">
        <v>34</v>
      </c>
      <c r="AI43" s="8" t="s">
        <v>15</v>
      </c>
      <c r="AK43" s="8"/>
      <c r="AM43" s="8"/>
      <c r="AO43" s="15">
        <v>46</v>
      </c>
      <c r="AQ43" s="10">
        <f>+D43+F43+H43+J43+L43+N43+P43+R43+T43+V43+X43+Z43+AB43+AD43+AF43+AH43+AJ43+AL43+AN43+AP43</f>
        <v>0</v>
      </c>
      <c r="AR43" s="20">
        <f>+H43+N43+Z43+AF43+AN43</f>
        <v>0</v>
      </c>
      <c r="AS43" s="20">
        <f>+D43+P43+V43+AB43</f>
        <v>0</v>
      </c>
      <c r="AT43" s="20">
        <f>+J43+T43+X43</f>
        <v>0</v>
      </c>
      <c r="AU43" s="20">
        <f>+F43+AD43+AH43+AJ43+AP43</f>
        <v>0</v>
      </c>
      <c r="AV43" s="22">
        <f>+L43+R43+AL43</f>
        <v>0</v>
      </c>
    </row>
    <row r="44" spans="1:48" ht="15">
      <c r="A44" s="13" t="s">
        <v>41</v>
      </c>
      <c r="B44" s="13" t="s">
        <v>12</v>
      </c>
      <c r="E44" s="8">
        <v>48</v>
      </c>
      <c r="AC44" s="8" t="s">
        <v>15</v>
      </c>
      <c r="AE44" s="8"/>
      <c r="AG44" s="8" t="s">
        <v>15</v>
      </c>
      <c r="AI44" s="8" t="s">
        <v>15</v>
      </c>
      <c r="AK44" s="8"/>
      <c r="AM44" s="8"/>
      <c r="AO44" s="10">
        <v>21</v>
      </c>
      <c r="AP44" s="9">
        <v>10</v>
      </c>
      <c r="AQ44" s="10">
        <f>+D44+F44+H44+J44+L44+N44+P44+R44+T44+V44+X44+Z44+AB44+AD44+AF44+AH44+AJ44+AL44+AN44+AP44</f>
        <v>10</v>
      </c>
      <c r="AR44" s="20">
        <f>+H44+N44+Z44+AF44+AN44</f>
        <v>0</v>
      </c>
      <c r="AS44" s="20">
        <f>+D44+P44+V44+AB44</f>
        <v>0</v>
      </c>
      <c r="AT44" s="20">
        <f>+J44+T44+X44</f>
        <v>0</v>
      </c>
      <c r="AU44" s="20">
        <f>+F44+AD44+AH44+AJ44+AP44</f>
        <v>10</v>
      </c>
      <c r="AV44" s="22">
        <f>+L44+R44+AL44</f>
        <v>0</v>
      </c>
    </row>
    <row r="45" spans="1:48" ht="15">
      <c r="A45" s="5" t="s">
        <v>248</v>
      </c>
      <c r="B45" s="5" t="s">
        <v>6</v>
      </c>
      <c r="K45" s="10" t="s">
        <v>93</v>
      </c>
      <c r="M45" s="15" t="s">
        <v>87</v>
      </c>
      <c r="O45" s="15"/>
      <c r="Q45" s="15"/>
      <c r="S45" s="15"/>
      <c r="U45" s="15"/>
      <c r="W45" s="15"/>
      <c r="Y45" s="15">
        <v>46</v>
      </c>
      <c r="AA45" s="15"/>
      <c r="AC45" s="15"/>
      <c r="AE45" s="15">
        <v>46</v>
      </c>
      <c r="AG45" s="15"/>
      <c r="AI45" s="15"/>
      <c r="AK45" s="15"/>
      <c r="AM45" s="15"/>
      <c r="AO45" s="15"/>
      <c r="AQ45" s="10">
        <f>+D45+F45+H45+J45+L45+N45+P45+R45+T45+V45+X45+Z45+AB45+AD45+AF45+AH45+AJ45+AL45+AN45+AP45</f>
        <v>0</v>
      </c>
      <c r="AR45" s="20">
        <f>+H45+N45+Z45+AF45+AN45</f>
        <v>0</v>
      </c>
      <c r="AS45" s="20">
        <f>+D45+P45+V45+AB45</f>
        <v>0</v>
      </c>
      <c r="AT45" s="20">
        <f>+J45+T45+X45</f>
        <v>0</v>
      </c>
      <c r="AU45" s="20">
        <f>+F45+AD45+AH45+AJ45+AP45</f>
        <v>0</v>
      </c>
      <c r="AV45" s="22">
        <f>+L45+R45+AL45</f>
        <v>0</v>
      </c>
    </row>
    <row r="46" spans="1:48" ht="15">
      <c r="A46" s="13" t="s">
        <v>512</v>
      </c>
      <c r="B46" s="5" t="s">
        <v>25</v>
      </c>
      <c r="AA46" s="8" t="s">
        <v>15</v>
      </c>
      <c r="AC46" s="8"/>
      <c r="AE46" s="8"/>
      <c r="AG46" s="8"/>
      <c r="AI46" s="8"/>
      <c r="AK46" s="8"/>
      <c r="AM46" s="8"/>
      <c r="AO46" s="8"/>
      <c r="AQ46" s="10">
        <f>+D46+F46+H46+J46+L46+N46+P46+R46+T46+V46+X46+Z46+AB46+AD46+AF46+AH46+AJ46+AL46+AN46+AP46</f>
        <v>0</v>
      </c>
      <c r="AR46" s="20">
        <f>+H46+N46+Z46+AF46+AN46</f>
        <v>0</v>
      </c>
      <c r="AS46" s="20">
        <f>+D46+P46+V46+AB46</f>
        <v>0</v>
      </c>
      <c r="AT46" s="20">
        <f>+J46+T46+X46</f>
        <v>0</v>
      </c>
      <c r="AU46" s="20">
        <f>+F46+AD46+AH46+AJ46+AP46</f>
        <v>0</v>
      </c>
      <c r="AV46" s="22">
        <f>+L46+R46+AL46</f>
        <v>0</v>
      </c>
    </row>
    <row r="47" spans="1:48" ht="15">
      <c r="A47" s="5" t="s">
        <v>205</v>
      </c>
      <c r="B47" s="5" t="s">
        <v>9</v>
      </c>
      <c r="G47" s="15">
        <v>66</v>
      </c>
      <c r="I47" s="15"/>
      <c r="K47" s="15">
        <v>31</v>
      </c>
      <c r="M47" s="15" t="s">
        <v>87</v>
      </c>
      <c r="O47" s="15"/>
      <c r="Q47" s="15"/>
      <c r="S47" s="15"/>
      <c r="U47" s="15"/>
      <c r="W47" s="15"/>
      <c r="Y47" s="15">
        <v>57</v>
      </c>
      <c r="AA47" s="15"/>
      <c r="AC47" s="15"/>
      <c r="AE47" s="15"/>
      <c r="AG47" s="15"/>
      <c r="AI47" s="15"/>
      <c r="AK47" s="15"/>
      <c r="AM47" s="15"/>
      <c r="AO47" s="15"/>
      <c r="AQ47" s="10">
        <f>+D47+F47+H47+J47+L47+N47+P47+R47+T47+V47+X47+Z47+AB47+AD47+AF47+AH47+AJ47+AL47+AN47+AP47</f>
        <v>0</v>
      </c>
      <c r="AR47" s="20">
        <f>+H47+N47+Z47+AF47+AN47</f>
        <v>0</v>
      </c>
      <c r="AS47" s="20">
        <f>+D47+P47+V47+AB47</f>
        <v>0</v>
      </c>
      <c r="AT47" s="20">
        <f>+J47+T47+X47</f>
        <v>0</v>
      </c>
      <c r="AU47" s="20">
        <f>+F47+AD47+AH47+AJ47+AP47</f>
        <v>0</v>
      </c>
      <c r="AV47" s="22">
        <f>+L47+R47+AL47</f>
        <v>0</v>
      </c>
    </row>
    <row r="48" spans="1:48" ht="15">
      <c r="A48" s="5" t="s">
        <v>42</v>
      </c>
      <c r="B48" s="5" t="s">
        <v>6</v>
      </c>
      <c r="C48" s="10">
        <v>23</v>
      </c>
      <c r="D48" s="9">
        <v>8</v>
      </c>
      <c r="E48" s="8">
        <v>62</v>
      </c>
      <c r="O48" s="10" t="s">
        <v>93</v>
      </c>
      <c r="AQ48" s="10">
        <f>+D48+F48+H48+J48+L48+N48+P48+R48+T48+V48+X48+Z48+AB48+AD48+AF48+AH48+AJ48+AL48+AN48+AP48</f>
        <v>8</v>
      </c>
      <c r="AR48" s="20">
        <f>+H48+N48+Z48+AF48+AN48</f>
        <v>0</v>
      </c>
      <c r="AS48" s="20">
        <f>+D48+P48+V48+AB48</f>
        <v>8</v>
      </c>
      <c r="AT48" s="20">
        <f>+J48+T48+X48</f>
        <v>0</v>
      </c>
      <c r="AU48" s="20">
        <f>+F48+AD48+AH48+AJ48+AP48</f>
        <v>0</v>
      </c>
      <c r="AV48" s="22">
        <f>+L48+R48+AL48</f>
        <v>0</v>
      </c>
    </row>
    <row r="49" spans="1:48" ht="15">
      <c r="A49" s="14" t="s">
        <v>43</v>
      </c>
      <c r="B49" s="5" t="s">
        <v>25</v>
      </c>
      <c r="C49" s="8">
        <v>45</v>
      </c>
      <c r="U49" s="15">
        <v>35</v>
      </c>
      <c r="W49" s="15"/>
      <c r="Y49" s="15"/>
      <c r="AA49" s="15"/>
      <c r="AC49" s="15"/>
      <c r="AE49" s="15"/>
      <c r="AG49" s="15"/>
      <c r="AI49" s="15"/>
      <c r="AK49" s="15"/>
      <c r="AM49" s="15"/>
      <c r="AO49" s="15"/>
      <c r="AQ49" s="10">
        <f>+D49+F49+H49+J49+L49+N49+P49+R49+T49+V49+X49+Z49+AB49+AD49+AF49+AH49+AJ49+AL49+AN49+AP49</f>
        <v>0</v>
      </c>
      <c r="AR49" s="20">
        <f>+H49+N49+Z49+AF49+AN49</f>
        <v>0</v>
      </c>
      <c r="AS49" s="20">
        <f>+D49+P49+V49+AB49</f>
        <v>0</v>
      </c>
      <c r="AT49" s="20">
        <f>+J49+T49+X49</f>
        <v>0</v>
      </c>
      <c r="AU49" s="20">
        <f>+F49+AD49+AH49+AJ49+AP49</f>
        <v>0</v>
      </c>
      <c r="AV49" s="22">
        <f>+L49+R49+AL49</f>
        <v>0</v>
      </c>
    </row>
    <row r="50" spans="1:48" ht="15">
      <c r="A50" s="5" t="s">
        <v>195</v>
      </c>
      <c r="B50" s="5" t="s">
        <v>6</v>
      </c>
      <c r="G50" s="15">
        <v>32</v>
      </c>
      <c r="I50" s="15"/>
      <c r="K50" s="15" t="s">
        <v>15</v>
      </c>
      <c r="M50" s="15">
        <v>33</v>
      </c>
      <c r="O50" s="15"/>
      <c r="Q50" s="15" t="s">
        <v>15</v>
      </c>
      <c r="S50" s="15"/>
      <c r="U50" s="15"/>
      <c r="W50" s="15"/>
      <c r="Y50" s="10">
        <v>21</v>
      </c>
      <c r="Z50" s="9">
        <v>10</v>
      </c>
      <c r="AE50" s="10">
        <v>17</v>
      </c>
      <c r="AF50" s="9">
        <v>14</v>
      </c>
      <c r="AK50" s="10">
        <v>18</v>
      </c>
      <c r="AL50" s="9">
        <v>13</v>
      </c>
      <c r="AM50" s="15">
        <v>31</v>
      </c>
      <c r="AO50" s="15"/>
      <c r="AQ50" s="10">
        <f>+D50+F50+H50+J50+L50+N50+P50+R50+T50+V50+X50+Z50+AB50+AD50+AF50+AH50+AJ50+AL50+AN50+AP50</f>
        <v>37</v>
      </c>
      <c r="AR50" s="20">
        <f>+H50+N50+Z50+AF50+AN50</f>
        <v>24</v>
      </c>
      <c r="AS50" s="20">
        <f>+D50+P50+V50+AB50</f>
        <v>0</v>
      </c>
      <c r="AT50" s="20">
        <f>+J50+T50+X50</f>
        <v>0</v>
      </c>
      <c r="AU50" s="20">
        <f>+F50+AD50+AH50+AJ50+AP50</f>
        <v>0</v>
      </c>
      <c r="AV50" s="22">
        <f>+L50+R50+AL50</f>
        <v>13</v>
      </c>
    </row>
    <row r="51" spans="1:48" ht="15">
      <c r="A51" s="5" t="s">
        <v>44</v>
      </c>
      <c r="B51" s="5" t="s">
        <v>19</v>
      </c>
      <c r="C51" s="8">
        <v>39</v>
      </c>
      <c r="G51" s="10">
        <v>19</v>
      </c>
      <c r="H51" s="9">
        <v>12</v>
      </c>
      <c r="I51" s="15">
        <v>43</v>
      </c>
      <c r="K51" s="10">
        <v>16</v>
      </c>
      <c r="L51" s="9">
        <v>15</v>
      </c>
      <c r="M51" s="15" t="s">
        <v>222</v>
      </c>
      <c r="O51" s="15">
        <v>36</v>
      </c>
      <c r="Q51" s="10">
        <v>21</v>
      </c>
      <c r="R51" s="9">
        <v>10</v>
      </c>
      <c r="S51" s="8" t="s">
        <v>222</v>
      </c>
      <c r="U51" s="15" t="s">
        <v>15</v>
      </c>
      <c r="W51" s="15"/>
      <c r="Y51" s="15">
        <v>51</v>
      </c>
      <c r="AA51" s="15"/>
      <c r="AC51" s="15"/>
      <c r="AE51" s="15"/>
      <c r="AG51" s="15"/>
      <c r="AI51" s="15"/>
      <c r="AK51" s="10">
        <v>12</v>
      </c>
      <c r="AL51" s="9">
        <v>22</v>
      </c>
      <c r="AM51" s="15">
        <v>42</v>
      </c>
      <c r="AO51" s="15"/>
      <c r="AQ51" s="10">
        <f>+D51+F51+H51+J51+L51+N51+P51+R51+T51+V51+X51+Z51+AB51+AD51+AF51+AH51+AJ51+AL51+AN51+AP51</f>
        <v>59</v>
      </c>
      <c r="AR51" s="20">
        <f>+H51+N51+Z51+AF51+AN51</f>
        <v>12</v>
      </c>
      <c r="AS51" s="20">
        <f>+D51+P51+V51+AB51</f>
        <v>0</v>
      </c>
      <c r="AT51" s="20">
        <f>+J51+T51+X51</f>
        <v>0</v>
      </c>
      <c r="AU51" s="20">
        <f>+F51+AD51+AH51+AJ51+AP51</f>
        <v>0</v>
      </c>
      <c r="AV51" s="22">
        <f>+L51+R51+AL51</f>
        <v>47</v>
      </c>
    </row>
    <row r="52" spans="1:48" ht="15">
      <c r="A52" s="13" t="s">
        <v>594</v>
      </c>
      <c r="B52" s="11" t="s">
        <v>25</v>
      </c>
      <c r="AM52" s="10">
        <v>8</v>
      </c>
      <c r="AN52" s="9">
        <v>32</v>
      </c>
      <c r="AQ52" s="10">
        <f>+D52+F52+H52+J52+L52+N52+P52+R52+T52+V52+X52+Z52+AB52+AD52+AF52+AH52+AJ52+AL52+AN52+AP52</f>
        <v>32</v>
      </c>
      <c r="AR52" s="20">
        <f>+H52+N52+Z52+AF52+AN52</f>
        <v>32</v>
      </c>
      <c r="AS52" s="20">
        <f>+D52+P52+V52+AB52</f>
        <v>0</v>
      </c>
      <c r="AT52" s="20">
        <f>+J52+T52+X52</f>
        <v>0</v>
      </c>
      <c r="AU52" s="20">
        <f>+F52+AD52+AH52+AJ52+AP52</f>
        <v>0</v>
      </c>
      <c r="AV52" s="22">
        <f>+L52+R52+AL52</f>
        <v>0</v>
      </c>
    </row>
    <row r="53" spans="1:48" ht="15">
      <c r="A53" s="5" t="s">
        <v>177</v>
      </c>
      <c r="B53" s="5" t="s">
        <v>30</v>
      </c>
      <c r="G53" s="15">
        <v>60</v>
      </c>
      <c r="I53" s="10">
        <v>23</v>
      </c>
      <c r="J53" s="9">
        <v>8</v>
      </c>
      <c r="M53" s="10">
        <v>25</v>
      </c>
      <c r="N53" s="9">
        <v>6</v>
      </c>
      <c r="S53" s="8" t="s">
        <v>222</v>
      </c>
      <c r="U53" s="8"/>
      <c r="W53" s="10">
        <v>27</v>
      </c>
      <c r="X53" s="9">
        <v>4</v>
      </c>
      <c r="Y53" s="10">
        <v>19</v>
      </c>
      <c r="Z53" s="9">
        <v>12</v>
      </c>
      <c r="AE53" s="8" t="s">
        <v>222</v>
      </c>
      <c r="AG53" s="8"/>
      <c r="AI53" s="8"/>
      <c r="AK53" s="8"/>
      <c r="AM53" s="10">
        <v>28</v>
      </c>
      <c r="AN53" s="9">
        <v>3</v>
      </c>
      <c r="AQ53" s="10">
        <f>+D53+F53+H53+J53+L53+N53+P53+R53+T53+V53+X53+Z53+AB53+AD53+AF53+AH53+AJ53+AL53+AN53+AP53</f>
        <v>33</v>
      </c>
      <c r="AR53" s="20">
        <f>+H53+N53+Z53+AF53+AN53</f>
        <v>21</v>
      </c>
      <c r="AS53" s="20">
        <f>+D53+P53+V53+AB53</f>
        <v>0</v>
      </c>
      <c r="AT53" s="20">
        <f>+J53+T53+X53</f>
        <v>12</v>
      </c>
      <c r="AU53" s="20">
        <f>+F53+AD53+AH53+AJ53+AP53</f>
        <v>0</v>
      </c>
      <c r="AV53" s="22">
        <f>+L53+R53+AL53</f>
        <v>0</v>
      </c>
    </row>
    <row r="54" spans="1:48" ht="15">
      <c r="A54" s="14" t="s">
        <v>45</v>
      </c>
      <c r="B54" s="5" t="s">
        <v>30</v>
      </c>
      <c r="C54" s="8">
        <v>32</v>
      </c>
      <c r="O54" s="15">
        <v>43</v>
      </c>
      <c r="Q54" s="15"/>
      <c r="S54" s="8" t="s">
        <v>222</v>
      </c>
      <c r="U54" s="15" t="s">
        <v>294</v>
      </c>
      <c r="W54" s="15"/>
      <c r="Y54" s="15"/>
      <c r="AA54" s="10">
        <v>24</v>
      </c>
      <c r="AB54" s="9">
        <v>7</v>
      </c>
      <c r="AQ54" s="10">
        <f>+D54+F54+H54+J54+L54+N54+P54+R54+T54+V54+X54+Z54+AB54+AD54+AF54+AH54+AJ54+AL54+AN54+AP54</f>
        <v>7</v>
      </c>
      <c r="AR54" s="20">
        <f>+H54+N54+Z54+AF54+AN54</f>
        <v>0</v>
      </c>
      <c r="AS54" s="20">
        <f>+D54+P54+V54+AB54</f>
        <v>7</v>
      </c>
      <c r="AT54" s="20">
        <f>+J54+T54+X54</f>
        <v>0</v>
      </c>
      <c r="AU54" s="20">
        <f>+F54+AD54+AH54+AJ54+AP54</f>
        <v>0</v>
      </c>
      <c r="AV54" s="22">
        <f>+L54+R54+AL54</f>
        <v>0</v>
      </c>
    </row>
    <row r="55" spans="1:48" ht="15">
      <c r="A55" s="14" t="s">
        <v>188</v>
      </c>
      <c r="B55" s="5" t="s">
        <v>12</v>
      </c>
      <c r="G55" s="15">
        <v>59</v>
      </c>
      <c r="I55" s="15"/>
      <c r="K55" s="15"/>
      <c r="M55" s="15"/>
      <c r="O55" s="15"/>
      <c r="Q55" s="15"/>
      <c r="S55" s="15"/>
      <c r="U55" s="15"/>
      <c r="W55" s="15"/>
      <c r="Y55" s="15"/>
      <c r="AA55" s="15"/>
      <c r="AC55" s="15"/>
      <c r="AE55" s="15"/>
      <c r="AG55" s="15"/>
      <c r="AI55" s="15"/>
      <c r="AK55" s="15"/>
      <c r="AM55" s="15"/>
      <c r="AO55" s="15"/>
      <c r="AQ55" s="10">
        <f>+D55+F55+H55+J55+L55+N55+P55+R55+T55+V55+X55+Z55+AB55+AD55+AF55+AH55+AJ55+AL55+AN55+AP55</f>
        <v>0</v>
      </c>
      <c r="AR55" s="20">
        <f>+H55+N55+Z55+AF55+AN55</f>
        <v>0</v>
      </c>
      <c r="AS55" s="20">
        <f>+D55+P55+V55+AB55</f>
        <v>0</v>
      </c>
      <c r="AT55" s="20">
        <f>+J55+T55+X55</f>
        <v>0</v>
      </c>
      <c r="AU55" s="20">
        <f>+F55+AD55+AH55+AJ55+AP55</f>
        <v>0</v>
      </c>
      <c r="AV55" s="22">
        <f>+L55+R55+AL55</f>
        <v>0</v>
      </c>
    </row>
    <row r="56" spans="1:48" ht="15">
      <c r="A56" s="14" t="s">
        <v>543</v>
      </c>
      <c r="B56" s="5" t="s">
        <v>19</v>
      </c>
      <c r="AE56" s="15">
        <v>43</v>
      </c>
      <c r="AG56" s="15"/>
      <c r="AI56" s="15"/>
      <c r="AK56" s="15"/>
      <c r="AM56" s="15"/>
      <c r="AO56" s="15"/>
      <c r="AQ56" s="10">
        <f>+D56+F56+H56+J56+L56+N56+P56+R56+T56+V56+X56+Z56+AB56+AD56+AF56+AH56+AJ56+AL56+AN56+AP56</f>
        <v>0</v>
      </c>
      <c r="AR56" s="20">
        <f>+H56+N56+Z56+AF56+AN56</f>
        <v>0</v>
      </c>
      <c r="AS56" s="20">
        <f>+D56+P56+V56+AB56</f>
        <v>0</v>
      </c>
      <c r="AT56" s="20">
        <f>+J56+T56+X56</f>
        <v>0</v>
      </c>
      <c r="AU56" s="20">
        <f>+F56+AD56+AH56+AJ56+AP56</f>
        <v>0</v>
      </c>
      <c r="AV56" s="22">
        <f>+L56+R56+AL56</f>
        <v>0</v>
      </c>
    </row>
    <row r="57" spans="1:48" ht="15">
      <c r="A57" s="5" t="s">
        <v>46</v>
      </c>
      <c r="B57" s="5" t="s">
        <v>6</v>
      </c>
      <c r="C57" s="8">
        <v>44</v>
      </c>
      <c r="U57" s="15">
        <v>34</v>
      </c>
      <c r="W57" s="15"/>
      <c r="Y57" s="15"/>
      <c r="AA57" s="8" t="s">
        <v>15</v>
      </c>
      <c r="AC57" s="8"/>
      <c r="AE57" s="8"/>
      <c r="AG57" s="8"/>
      <c r="AI57" s="8"/>
      <c r="AK57" s="8"/>
      <c r="AM57" s="8"/>
      <c r="AO57" s="8"/>
      <c r="AQ57" s="10">
        <f>+D57+F57+H57+J57+L57+N57+P57+R57+T57+V57+X57+Z57+AB57+AD57+AF57+AH57+AJ57+AL57+AN57+AP57</f>
        <v>0</v>
      </c>
      <c r="AR57" s="20">
        <f>+H57+N57+Z57+AF57+AN57</f>
        <v>0</v>
      </c>
      <c r="AS57" s="20">
        <f>+D57+P57+V57+AB57</f>
        <v>0</v>
      </c>
      <c r="AT57" s="20">
        <f>+J57+T57+X57</f>
        <v>0</v>
      </c>
      <c r="AU57" s="20">
        <f>+F57+AD57+AH57+AJ57+AP57</f>
        <v>0</v>
      </c>
      <c r="AV57" s="22">
        <f>+L57+R57+AL57</f>
        <v>0</v>
      </c>
    </row>
    <row r="58" spans="1:48" ht="15">
      <c r="A58" s="5" t="s">
        <v>47</v>
      </c>
      <c r="B58" s="5" t="s">
        <v>21</v>
      </c>
      <c r="C58" s="8">
        <v>39</v>
      </c>
      <c r="O58" s="10">
        <v>21</v>
      </c>
      <c r="P58" s="9">
        <v>10</v>
      </c>
      <c r="U58" s="15">
        <v>31</v>
      </c>
      <c r="W58" s="15">
        <v>32</v>
      </c>
      <c r="Y58" s="15"/>
      <c r="AA58" s="15">
        <v>46</v>
      </c>
      <c r="AC58" s="15"/>
      <c r="AE58" s="15"/>
      <c r="AG58" s="15"/>
      <c r="AI58" s="15"/>
      <c r="AK58" s="15"/>
      <c r="AM58" s="15"/>
      <c r="AO58" s="15"/>
      <c r="AQ58" s="10">
        <f>+D58+F58+H58+J58+L58+N58+P58+R58+T58+V58+X58+Z58+AB58+AD58+AF58+AH58+AJ58+AL58+AN58+AP58</f>
        <v>10</v>
      </c>
      <c r="AR58" s="20">
        <f>+H58+N58+Z58+AF58+AN58</f>
        <v>0</v>
      </c>
      <c r="AS58" s="20">
        <f>+D58+P58+V58+AB58</f>
        <v>10</v>
      </c>
      <c r="AT58" s="20">
        <f>+J58+T58+X58</f>
        <v>0</v>
      </c>
      <c r="AU58" s="20">
        <f>+F58+AD58+AH58+AJ58+AP58</f>
        <v>0</v>
      </c>
      <c r="AV58" s="22">
        <f>+L58+R58+AL58</f>
        <v>0</v>
      </c>
    </row>
    <row r="59" spans="1:48" ht="15">
      <c r="A59" s="14" t="s">
        <v>207</v>
      </c>
      <c r="B59" s="5" t="s">
        <v>30</v>
      </c>
      <c r="G59" s="15" t="s">
        <v>222</v>
      </c>
      <c r="I59" s="15" t="s">
        <v>222</v>
      </c>
      <c r="K59" s="15"/>
      <c r="M59" s="15"/>
      <c r="O59" s="15"/>
      <c r="Q59" s="15"/>
      <c r="S59" s="15"/>
      <c r="U59" s="15"/>
      <c r="W59" s="15"/>
      <c r="Y59" s="15"/>
      <c r="AA59" s="15"/>
      <c r="AC59" s="15"/>
      <c r="AE59" s="15"/>
      <c r="AG59" s="15"/>
      <c r="AI59" s="15"/>
      <c r="AK59" s="15"/>
      <c r="AM59" s="15">
        <v>43</v>
      </c>
      <c r="AO59" s="15"/>
      <c r="AQ59" s="10">
        <f>+D59+F59+H59+J59+L59+N59+P59+R59+T59+V59+X59+Z59+AB59+AD59+AF59+AH59+AJ59+AL59+AN59+AP59</f>
        <v>0</v>
      </c>
      <c r="AR59" s="20">
        <f>+H59+N59+Z59+AF59+AN59</f>
        <v>0</v>
      </c>
      <c r="AS59" s="20">
        <f>+D59+P59+V59+AB59</f>
        <v>0</v>
      </c>
      <c r="AT59" s="20">
        <f>+J59+T59+X59</f>
        <v>0</v>
      </c>
      <c r="AU59" s="20">
        <f>+F59+AD59+AH59+AJ59+AP59</f>
        <v>0</v>
      </c>
      <c r="AV59" s="22">
        <f>+L59+R59+AL59</f>
        <v>0</v>
      </c>
    </row>
    <row r="60" spans="1:48" ht="15">
      <c r="A60" s="5" t="s">
        <v>48</v>
      </c>
      <c r="B60" s="5" t="s">
        <v>4</v>
      </c>
      <c r="C60" s="8">
        <v>61</v>
      </c>
      <c r="G60" s="15" t="s">
        <v>222</v>
      </c>
      <c r="I60" s="15">
        <v>51</v>
      </c>
      <c r="K60" s="15">
        <v>34</v>
      </c>
      <c r="M60" s="15">
        <v>47</v>
      </c>
      <c r="O60" s="15"/>
      <c r="Q60" s="15">
        <v>37</v>
      </c>
      <c r="S60" s="8" t="s">
        <v>222</v>
      </c>
      <c r="U60" s="15" t="s">
        <v>15</v>
      </c>
      <c r="W60" s="8" t="s">
        <v>87</v>
      </c>
      <c r="Y60" s="8"/>
      <c r="AA60" s="8"/>
      <c r="AC60" s="15">
        <v>48</v>
      </c>
      <c r="AE60" s="15"/>
      <c r="AG60" s="15">
        <v>45</v>
      </c>
      <c r="AI60" s="15"/>
      <c r="AK60" s="15"/>
      <c r="AM60" s="15"/>
      <c r="AO60" s="15"/>
      <c r="AQ60" s="10">
        <f>+D60+F60+H60+J60+L60+N60+P60+R60+T60+V60+X60+Z60+AB60+AD60+AF60+AH60+AJ60+AL60+AN60+AP60</f>
        <v>0</v>
      </c>
      <c r="AR60" s="20">
        <f>+H60+N60+Z60+AF60+AN60</f>
        <v>0</v>
      </c>
      <c r="AS60" s="20">
        <f>+D60+P60+V60+AB60</f>
        <v>0</v>
      </c>
      <c r="AT60" s="20">
        <f>+J60+T60+X60</f>
        <v>0</v>
      </c>
      <c r="AU60" s="20">
        <f>+F60+AD60+AH60+AJ60+AP60</f>
        <v>0</v>
      </c>
      <c r="AV60" s="22">
        <f>+L60+R60+AL60</f>
        <v>0</v>
      </c>
    </row>
    <row r="61" spans="1:48" ht="15">
      <c r="A61" s="5" t="s">
        <v>49</v>
      </c>
      <c r="B61" s="5" t="s">
        <v>19</v>
      </c>
      <c r="C61" s="8">
        <v>41</v>
      </c>
      <c r="E61" s="10">
        <v>10</v>
      </c>
      <c r="F61" s="9">
        <v>26</v>
      </c>
      <c r="AC61" s="10">
        <v>20</v>
      </c>
      <c r="AD61" s="9">
        <v>11</v>
      </c>
      <c r="AG61" s="8" t="s">
        <v>15</v>
      </c>
      <c r="AI61" s="10">
        <v>6</v>
      </c>
      <c r="AJ61" s="9">
        <v>40</v>
      </c>
      <c r="AO61" s="15" t="s">
        <v>15</v>
      </c>
      <c r="AQ61" s="10">
        <f>+D61+F61+H61+J61+L61+N61+P61+R61+T61+V61+X61+Z61+AB61+AD61+AF61+AH61+AJ61+AL61+AN61+AP61</f>
        <v>77</v>
      </c>
      <c r="AR61" s="20">
        <f>+H61+N61+Z61+AF61+AN61</f>
        <v>0</v>
      </c>
      <c r="AS61" s="20">
        <f>+D61+P61+V61+AB61</f>
        <v>0</v>
      </c>
      <c r="AT61" s="20">
        <f>+J61+T61+X61</f>
        <v>0</v>
      </c>
      <c r="AU61" s="20">
        <f>+F61+AD61+AH61+AJ61+AP61</f>
        <v>77</v>
      </c>
      <c r="AV61" s="22">
        <f>+L61+R61+AL61</f>
        <v>0</v>
      </c>
    </row>
    <row r="62" spans="1:48" ht="15">
      <c r="A62" s="13" t="s">
        <v>507</v>
      </c>
      <c r="B62" s="5" t="s">
        <v>19</v>
      </c>
      <c r="Y62" s="15">
        <v>40</v>
      </c>
      <c r="AA62" s="15"/>
      <c r="AC62" s="15"/>
      <c r="AE62" s="15"/>
      <c r="AG62" s="15"/>
      <c r="AI62" s="15"/>
      <c r="AK62" s="15"/>
      <c r="AM62" s="15"/>
      <c r="AO62" s="15"/>
      <c r="AQ62" s="10">
        <f>+D62+F62+H62+J62+L62+N62+P62+R62+T62+V62+X62+Z62+AB62+AD62+AF62+AH62+AJ62+AL62+AN62+AP62</f>
        <v>0</v>
      </c>
      <c r="AR62" s="20">
        <f>+H62+N62+Z62+AF62+AN62</f>
        <v>0</v>
      </c>
      <c r="AS62" s="20">
        <f>+D62+P62+V62+AB62</f>
        <v>0</v>
      </c>
      <c r="AT62" s="20">
        <f>+J62+T62+X62</f>
        <v>0</v>
      </c>
      <c r="AU62" s="20">
        <f>+F62+AD62+AH62+AJ62+AP62</f>
        <v>0</v>
      </c>
      <c r="AV62" s="22">
        <f>+L62+R62+AL62</f>
        <v>0</v>
      </c>
    </row>
    <row r="63" spans="1:48" ht="15">
      <c r="A63" s="5" t="s">
        <v>249</v>
      </c>
      <c r="B63" s="5" t="s">
        <v>40</v>
      </c>
      <c r="I63" s="15">
        <v>32</v>
      </c>
      <c r="K63" s="15"/>
      <c r="M63" s="15"/>
      <c r="O63" s="8" t="s">
        <v>15</v>
      </c>
      <c r="Q63" s="8"/>
      <c r="S63" s="10">
        <v>8</v>
      </c>
      <c r="T63" s="9">
        <v>32</v>
      </c>
      <c r="U63" s="10">
        <v>19</v>
      </c>
      <c r="V63" s="9">
        <v>12</v>
      </c>
      <c r="W63" s="10">
        <v>12</v>
      </c>
      <c r="X63" s="9">
        <v>22</v>
      </c>
      <c r="AA63" s="8" t="s">
        <v>15</v>
      </c>
      <c r="AC63" s="8"/>
      <c r="AE63" s="8"/>
      <c r="AG63" s="8"/>
      <c r="AI63" s="8"/>
      <c r="AK63" s="8"/>
      <c r="AM63" s="8"/>
      <c r="AO63" s="8"/>
      <c r="AQ63" s="10">
        <f>+D63+F63+H63+J63+L63+N63+P63+R63+T63+V63+X63+Z63+AB63+AD63+AF63+AH63+AJ63+AL63+AN63+AP63</f>
        <v>66</v>
      </c>
      <c r="AR63" s="20">
        <f>+H63+N63+Z63+AF63+AN63</f>
        <v>0</v>
      </c>
      <c r="AS63" s="20">
        <f>+D63+P63+V63+AB63</f>
        <v>12</v>
      </c>
      <c r="AT63" s="20">
        <f>+J63+T63+X63</f>
        <v>54</v>
      </c>
      <c r="AU63" s="20">
        <f>+F63+AD63+AH63+AJ63+AP63</f>
        <v>0</v>
      </c>
      <c r="AV63" s="22">
        <f>+L63+R63+AL63</f>
        <v>0</v>
      </c>
    </row>
    <row r="64" spans="1:48" ht="15">
      <c r="A64" s="5" t="s">
        <v>50</v>
      </c>
      <c r="B64" s="5" t="s">
        <v>12</v>
      </c>
      <c r="C64" s="10">
        <v>27</v>
      </c>
      <c r="D64" s="9">
        <v>4</v>
      </c>
      <c r="I64" s="15" t="s">
        <v>222</v>
      </c>
      <c r="K64" s="15"/>
      <c r="M64" s="15"/>
      <c r="O64" s="8" t="s">
        <v>15</v>
      </c>
      <c r="Q64" s="8"/>
      <c r="S64" s="8"/>
      <c r="U64" s="8"/>
      <c r="W64" s="15">
        <v>36</v>
      </c>
      <c r="Y64" s="15"/>
      <c r="AA64" s="10">
        <v>20</v>
      </c>
      <c r="AB64" s="9">
        <v>11</v>
      </c>
      <c r="AQ64" s="10">
        <f>+D64+F64+H64+J64+L64+N64+P64+R64+T64+V64+X64+Z64+AB64+AD64+AF64+AH64+AJ64+AL64+AN64+AP64</f>
        <v>15</v>
      </c>
      <c r="AR64" s="20">
        <f>+H64+N64+Z64+AF64+AN64</f>
        <v>0</v>
      </c>
      <c r="AS64" s="20">
        <f>+D64+P64+V64+AB64</f>
        <v>15</v>
      </c>
      <c r="AT64" s="20">
        <f>+J64+T64+X64</f>
        <v>0</v>
      </c>
      <c r="AU64" s="20">
        <f>+F64+AD64+AH64+AJ64+AP64</f>
        <v>0</v>
      </c>
      <c r="AV64" s="22">
        <f>+L64+R64+AL64</f>
        <v>0</v>
      </c>
    </row>
    <row r="65" spans="1:48" ht="15">
      <c r="A65" s="5" t="s">
        <v>51</v>
      </c>
      <c r="B65" s="5" t="s">
        <v>12</v>
      </c>
      <c r="C65" s="8" t="s">
        <v>15</v>
      </c>
      <c r="U65" s="15">
        <v>38</v>
      </c>
      <c r="W65" s="15"/>
      <c r="Y65" s="15"/>
      <c r="AA65" s="15"/>
      <c r="AC65" s="15"/>
      <c r="AE65" s="15"/>
      <c r="AG65" s="15"/>
      <c r="AI65" s="15"/>
      <c r="AK65" s="15"/>
      <c r="AM65" s="15"/>
      <c r="AO65" s="15"/>
      <c r="AQ65" s="10">
        <f>+D65+F65+H65+J65+L65+N65+P65+R65+T65+V65+X65+Z65+AB65+AD65+AF65+AH65+AJ65+AL65+AN65+AP65</f>
        <v>0</v>
      </c>
      <c r="AR65" s="20">
        <f>+H65+N65+Z65+AF65+AN65</f>
        <v>0</v>
      </c>
      <c r="AS65" s="20">
        <f>+D65+P65+V65+AB65</f>
        <v>0</v>
      </c>
      <c r="AT65" s="20">
        <f>+J65+T65+X65</f>
        <v>0</v>
      </c>
      <c r="AU65" s="20">
        <f>+F65+AD65+AH65+AJ65+AP65</f>
        <v>0</v>
      </c>
      <c r="AV65" s="22">
        <f>+L65+R65+AL65</f>
        <v>0</v>
      </c>
    </row>
    <row r="66" spans="1:48" ht="15">
      <c r="A66" s="5" t="s">
        <v>52</v>
      </c>
      <c r="B66" s="5" t="s">
        <v>6</v>
      </c>
      <c r="C66" s="10">
        <v>7</v>
      </c>
      <c r="D66" s="9">
        <v>40</v>
      </c>
      <c r="E66" s="10">
        <v>3</v>
      </c>
      <c r="F66" s="9">
        <v>60</v>
      </c>
      <c r="K66" s="10">
        <v>4</v>
      </c>
      <c r="L66" s="9">
        <v>50</v>
      </c>
      <c r="O66" s="10" t="s">
        <v>250</v>
      </c>
      <c r="AQ66" s="10">
        <f>+D66+F66+H66+J66+L66+N66+P66+R66+T66+V66+X66+Z66+AB66+AD66+AF66+AH66+AJ66+AL66+AN66+AP66</f>
        <v>150</v>
      </c>
      <c r="AR66" s="20">
        <f>+H66+N66+Z66+AF66+AN66</f>
        <v>0</v>
      </c>
      <c r="AS66" s="20">
        <f>+D66+P66+V66+AB66</f>
        <v>40</v>
      </c>
      <c r="AT66" s="20">
        <f>+J66+T66+X66</f>
        <v>0</v>
      </c>
      <c r="AU66" s="20">
        <f>+F66+AD66+AH66+AJ66+AP66</f>
        <v>60</v>
      </c>
      <c r="AV66" s="22">
        <f>+L66+R66+AL66</f>
        <v>50</v>
      </c>
    </row>
    <row r="67" spans="1:48" ht="15">
      <c r="A67" s="13" t="s">
        <v>53</v>
      </c>
      <c r="B67" s="13" t="s">
        <v>25</v>
      </c>
      <c r="E67" s="15" t="s">
        <v>15</v>
      </c>
      <c r="AC67" s="8" t="s">
        <v>15</v>
      </c>
      <c r="AE67" s="8"/>
      <c r="AG67" s="8" t="s">
        <v>15</v>
      </c>
      <c r="AI67" s="8" t="s">
        <v>15</v>
      </c>
      <c r="AK67" s="8"/>
      <c r="AM67" s="8"/>
      <c r="AO67" s="15">
        <v>38</v>
      </c>
      <c r="AQ67" s="10">
        <f>+D67+F67+H67+J67+L67+N67+P67+R67+T67+V67+X67+Z67+AB67+AD67+AF67+AH67+AJ67+AL67+AN67+AP67</f>
        <v>0</v>
      </c>
      <c r="AR67" s="20">
        <f>+H67+N67+Z67+AF67+AN67</f>
        <v>0</v>
      </c>
      <c r="AS67" s="20">
        <f>+D67+P67+V67+AB67</f>
        <v>0</v>
      </c>
      <c r="AT67" s="20">
        <f>+J67+T67+X67</f>
        <v>0</v>
      </c>
      <c r="AU67" s="20">
        <f>+F67+AD67+AH67+AJ67+AP67</f>
        <v>0</v>
      </c>
      <c r="AV67" s="22">
        <f>+L67+R67+AL67</f>
        <v>0</v>
      </c>
    </row>
    <row r="68" spans="1:48" ht="15">
      <c r="A68" s="5" t="s">
        <v>54</v>
      </c>
      <c r="B68" s="5" t="s">
        <v>12</v>
      </c>
      <c r="C68" s="8">
        <v>36</v>
      </c>
      <c r="G68" s="15">
        <v>62</v>
      </c>
      <c r="I68" s="15"/>
      <c r="K68" s="15"/>
      <c r="M68" s="15">
        <v>37</v>
      </c>
      <c r="O68" s="15"/>
      <c r="Q68" s="15"/>
      <c r="S68" s="10">
        <v>18</v>
      </c>
      <c r="T68" s="9">
        <v>13</v>
      </c>
      <c r="W68" s="15">
        <v>40</v>
      </c>
      <c r="Y68" s="15">
        <v>42</v>
      </c>
      <c r="AA68" s="15"/>
      <c r="AC68" s="15"/>
      <c r="AE68" s="10">
        <v>29</v>
      </c>
      <c r="AF68" s="9">
        <v>2</v>
      </c>
      <c r="AM68" s="8" t="s">
        <v>87</v>
      </c>
      <c r="AO68" s="8"/>
      <c r="AQ68" s="10">
        <f>+D68+F68+H68+J68+L68+N68+P68+R68+T68+V68+X68+Z68+AB68+AD68+AF68+AH68+AJ68+AL68+AN68+AP68</f>
        <v>15</v>
      </c>
      <c r="AR68" s="20">
        <f>+H68+N68+Z68+AF68+AN68</f>
        <v>2</v>
      </c>
      <c r="AS68" s="20">
        <f>+D68+P68+V68+AB68</f>
        <v>0</v>
      </c>
      <c r="AT68" s="20">
        <f>+J68+T68+X68</f>
        <v>13</v>
      </c>
      <c r="AU68" s="20">
        <f>+F68+AD68+AH68+AJ68+AP68</f>
        <v>0</v>
      </c>
      <c r="AV68" s="22">
        <f>+L68+R68+AL68</f>
        <v>0</v>
      </c>
    </row>
    <row r="69" spans="1:48" ht="15">
      <c r="A69" s="5" t="s">
        <v>185</v>
      </c>
      <c r="B69" s="5" t="s">
        <v>12</v>
      </c>
      <c r="G69" s="15">
        <v>56</v>
      </c>
      <c r="I69" s="15" t="s">
        <v>222</v>
      </c>
      <c r="K69" s="15"/>
      <c r="M69" s="10">
        <v>24</v>
      </c>
      <c r="N69" s="9">
        <v>7</v>
      </c>
      <c r="W69" s="8" t="s">
        <v>222</v>
      </c>
      <c r="Y69" s="10">
        <v>24</v>
      </c>
      <c r="Z69" s="9">
        <v>7</v>
      </c>
      <c r="AE69" s="10">
        <v>9</v>
      </c>
      <c r="AF69" s="9">
        <v>29</v>
      </c>
      <c r="AM69" s="10">
        <v>29</v>
      </c>
      <c r="AN69" s="9">
        <v>2</v>
      </c>
      <c r="AQ69" s="10">
        <f>+D69+F69+H69+J69+L69+N69+P69+R69+T69+V69+X69+Z69+AB69+AD69+AF69+AH69+AJ69+AL69+AN69+AP69</f>
        <v>45</v>
      </c>
      <c r="AR69" s="20">
        <f>+H69+N69+Z69+AF69+AN69</f>
        <v>45</v>
      </c>
      <c r="AS69" s="20">
        <f>+D69+P69+V69+AB69</f>
        <v>0</v>
      </c>
      <c r="AT69" s="20">
        <f>+J69+T69+X69</f>
        <v>0</v>
      </c>
      <c r="AU69" s="20">
        <f>+F69+AD69+AH69+AJ69+AP69</f>
        <v>0</v>
      </c>
      <c r="AV69" s="22">
        <f>+L69+R69+AL69</f>
        <v>0</v>
      </c>
    </row>
    <row r="70" spans="1:48" ht="15">
      <c r="A70" s="5" t="s">
        <v>211</v>
      </c>
      <c r="B70" s="5" t="s">
        <v>19</v>
      </c>
      <c r="G70" s="10">
        <v>9</v>
      </c>
      <c r="H70" s="9">
        <v>29</v>
      </c>
      <c r="I70" s="10">
        <v>16</v>
      </c>
      <c r="J70" s="9">
        <v>15</v>
      </c>
      <c r="M70" s="10">
        <v>21</v>
      </c>
      <c r="N70" s="9">
        <v>10</v>
      </c>
      <c r="S70" s="8" t="s">
        <v>222</v>
      </c>
      <c r="U70" s="8"/>
      <c r="W70" s="10">
        <v>18</v>
      </c>
      <c r="X70" s="9">
        <v>13</v>
      </c>
      <c r="Y70" s="10">
        <v>29</v>
      </c>
      <c r="Z70" s="9">
        <v>2</v>
      </c>
      <c r="AE70" s="10">
        <v>7</v>
      </c>
      <c r="AF70" s="9">
        <v>36</v>
      </c>
      <c r="AM70" s="10">
        <v>23</v>
      </c>
      <c r="AN70" s="9">
        <v>8</v>
      </c>
      <c r="AQ70" s="10">
        <f>+D70+F70+H70+J70+L70+N70+P70+R70+T70+V70+X70+Z70+AB70+AD70+AF70+AH70+AJ70+AL70+AN70+AP70</f>
        <v>113</v>
      </c>
      <c r="AR70" s="20">
        <f>+H70+N70+Z70+AF70+AN70</f>
        <v>85</v>
      </c>
      <c r="AS70" s="20">
        <f>+D70+P70+V70+AB70</f>
        <v>0</v>
      </c>
      <c r="AT70" s="20">
        <f>+J70+T70+X70</f>
        <v>28</v>
      </c>
      <c r="AU70" s="20">
        <f>+F70+AD70+AH70+AJ70+AP70</f>
        <v>0</v>
      </c>
      <c r="AV70" s="22">
        <f>+L70+R70+AL70</f>
        <v>0</v>
      </c>
    </row>
    <row r="71" spans="1:48" ht="15">
      <c r="A71" s="5" t="s">
        <v>171</v>
      </c>
      <c r="B71" s="5" t="s">
        <v>21</v>
      </c>
      <c r="G71" s="10">
        <v>21</v>
      </c>
      <c r="H71" s="9">
        <v>10</v>
      </c>
      <c r="I71" s="10">
        <v>4</v>
      </c>
      <c r="J71" s="9">
        <v>50</v>
      </c>
      <c r="M71" s="10">
        <v>29</v>
      </c>
      <c r="N71" s="9">
        <v>2</v>
      </c>
      <c r="S71" s="8" t="s">
        <v>222</v>
      </c>
      <c r="U71" s="8"/>
      <c r="W71" s="10">
        <v>7</v>
      </c>
      <c r="X71" s="9">
        <v>36</v>
      </c>
      <c r="Y71" s="10">
        <v>11</v>
      </c>
      <c r="Z71" s="9">
        <v>24</v>
      </c>
      <c r="AE71" s="8" t="s">
        <v>222</v>
      </c>
      <c r="AG71" s="8"/>
      <c r="AI71" s="8"/>
      <c r="AK71" s="8"/>
      <c r="AM71" s="10">
        <v>18</v>
      </c>
      <c r="AN71" s="9">
        <v>13</v>
      </c>
      <c r="AQ71" s="10">
        <f>+D71+F71+H71+J71+L71+N71+P71+R71+T71+V71+X71+Z71+AB71+AD71+AF71+AH71+AJ71+AL71+AN71+AP71</f>
        <v>135</v>
      </c>
      <c r="AR71" s="20">
        <f>+H71+N71+Z71+AF71+AN71</f>
        <v>49</v>
      </c>
      <c r="AS71" s="20">
        <f>+D71+P71+V71+AB71</f>
        <v>0</v>
      </c>
      <c r="AT71" s="20">
        <f>+J71+T71+X71</f>
        <v>86</v>
      </c>
      <c r="AU71" s="20">
        <f>+F71+AD71+AH71+AJ71+AP71</f>
        <v>0</v>
      </c>
      <c r="AV71" s="22">
        <f>+L71+R71+AL71</f>
        <v>0</v>
      </c>
    </row>
    <row r="72" spans="1:48" ht="15">
      <c r="A72" s="5" t="s">
        <v>55</v>
      </c>
      <c r="B72" s="5" t="s">
        <v>25</v>
      </c>
      <c r="C72" s="8">
        <v>42</v>
      </c>
      <c r="O72" s="10">
        <v>26</v>
      </c>
      <c r="P72" s="9">
        <v>5</v>
      </c>
      <c r="U72" s="10">
        <v>14</v>
      </c>
      <c r="V72" s="9">
        <v>18</v>
      </c>
      <c r="AA72" s="15">
        <v>34</v>
      </c>
      <c r="AC72" s="15"/>
      <c r="AE72" s="15"/>
      <c r="AG72" s="15"/>
      <c r="AI72" s="15"/>
      <c r="AK72" s="15"/>
      <c r="AM72" s="15"/>
      <c r="AO72" s="15"/>
      <c r="AQ72" s="10">
        <f>+D72+F72+H72+J72+L72+N72+P72+R72+T72+V72+X72+Z72+AB72+AD72+AF72+AH72+AJ72+AL72+AN72+AP72</f>
        <v>23</v>
      </c>
      <c r="AR72" s="20">
        <f>+H72+N72+Z72+AF72+AN72</f>
        <v>0</v>
      </c>
      <c r="AS72" s="20">
        <f>+D72+P72+V72+AB72</f>
        <v>23</v>
      </c>
      <c r="AT72" s="20">
        <f>+J72+T72+X72</f>
        <v>0</v>
      </c>
      <c r="AU72" s="20">
        <f>+F72+AD72+AH72+AJ72+AP72</f>
        <v>0</v>
      </c>
      <c r="AV72" s="22">
        <f>+L72+R72+AL72</f>
        <v>0</v>
      </c>
    </row>
    <row r="73" spans="1:48" ht="15">
      <c r="A73" s="13" t="s">
        <v>56</v>
      </c>
      <c r="B73" s="13" t="s">
        <v>9</v>
      </c>
      <c r="E73" s="10">
        <v>4</v>
      </c>
      <c r="F73" s="9">
        <v>50</v>
      </c>
      <c r="AC73" s="8" t="s">
        <v>15</v>
      </c>
      <c r="AE73" s="8"/>
      <c r="AG73" s="10">
        <v>7</v>
      </c>
      <c r="AH73" s="9">
        <v>36</v>
      </c>
      <c r="AI73" s="10">
        <v>5</v>
      </c>
      <c r="AJ73" s="9">
        <v>45</v>
      </c>
      <c r="AO73" s="10">
        <v>17</v>
      </c>
      <c r="AP73" s="9">
        <v>14</v>
      </c>
      <c r="AQ73" s="10">
        <f>+D73+F73+H73+J73+L73+N73+P73+R73+T73+V73+X73+Z73+AB73+AD73+AF73+AH73+AJ73+AL73+AN73+AP73</f>
        <v>145</v>
      </c>
      <c r="AR73" s="20">
        <f>+H73+N73+Z73+AF73+AN73</f>
        <v>0</v>
      </c>
      <c r="AS73" s="20">
        <f>+D73+P73+V73+AB73</f>
        <v>0</v>
      </c>
      <c r="AT73" s="20">
        <f>+J73+T73+X73</f>
        <v>0</v>
      </c>
      <c r="AU73" s="20">
        <f>+F73+AD73+AH73+AJ73+AP73</f>
        <v>145</v>
      </c>
      <c r="AV73" s="22">
        <f>+L73+R73+AL73</f>
        <v>0</v>
      </c>
    </row>
    <row r="74" spans="1:48" ht="15">
      <c r="A74" s="14" t="s">
        <v>57</v>
      </c>
      <c r="B74" s="5" t="s">
        <v>58</v>
      </c>
      <c r="C74" s="10">
        <v>26</v>
      </c>
      <c r="D74" s="9">
        <v>5</v>
      </c>
      <c r="O74" s="10">
        <v>19</v>
      </c>
      <c r="P74" s="9">
        <v>12</v>
      </c>
      <c r="U74" s="10">
        <v>25</v>
      </c>
      <c r="V74" s="9">
        <v>6</v>
      </c>
      <c r="AA74" s="10">
        <v>16</v>
      </c>
      <c r="AB74" s="9">
        <v>15</v>
      </c>
      <c r="AQ74" s="10">
        <f>+D74+F74+H74+J74+L74+N74+P74+R74+T74+V74+X74+Z74+AB74+AD74+AF74+AH74+AJ74+AL74+AN74+AP74</f>
        <v>38</v>
      </c>
      <c r="AR74" s="20">
        <f>+H74+N74+Z74+AF74+AN74</f>
        <v>0</v>
      </c>
      <c r="AS74" s="20">
        <f>+D74+P74+V74+AB74</f>
        <v>38</v>
      </c>
      <c r="AT74" s="20">
        <f>+J74+T74+X74</f>
        <v>0</v>
      </c>
      <c r="AU74" s="20">
        <f>+F74+AD74+AH74+AJ74+AP74</f>
        <v>0</v>
      </c>
      <c r="AV74" s="22">
        <f>+L74+R74+AL74</f>
        <v>0</v>
      </c>
    </row>
    <row r="75" spans="1:48" ht="15">
      <c r="A75" s="5" t="s">
        <v>59</v>
      </c>
      <c r="B75" s="5" t="s">
        <v>25</v>
      </c>
      <c r="C75" s="8">
        <v>43</v>
      </c>
      <c r="G75" s="10">
        <v>2</v>
      </c>
      <c r="H75" s="9">
        <v>80</v>
      </c>
      <c r="I75" s="10">
        <v>17</v>
      </c>
      <c r="J75" s="9">
        <v>15</v>
      </c>
      <c r="K75" s="10">
        <v>12</v>
      </c>
      <c r="L75" s="9">
        <v>22</v>
      </c>
      <c r="M75" s="10">
        <v>7</v>
      </c>
      <c r="N75" s="9">
        <v>36</v>
      </c>
      <c r="O75" s="8" t="s">
        <v>15</v>
      </c>
      <c r="Q75" s="10">
        <v>16</v>
      </c>
      <c r="R75" s="9">
        <v>15</v>
      </c>
      <c r="S75" s="10">
        <v>3</v>
      </c>
      <c r="T75" s="9">
        <v>60</v>
      </c>
      <c r="W75" s="8" t="s">
        <v>222</v>
      </c>
      <c r="Y75" s="8" t="s">
        <v>87</v>
      </c>
      <c r="AA75" s="8"/>
      <c r="AC75" s="8"/>
      <c r="AE75" s="8"/>
      <c r="AG75" s="8"/>
      <c r="AI75" s="8"/>
      <c r="AK75" s="8"/>
      <c r="AM75" s="10">
        <v>4</v>
      </c>
      <c r="AN75" s="9">
        <v>50</v>
      </c>
      <c r="AQ75" s="10">
        <f>+D75+F75+H75+J75+L75+N75+P75+R75+T75+V75+X75+Z75+AB75+AD75+AF75+AH75+AJ75+AL75+AN75+AP75</f>
        <v>278</v>
      </c>
      <c r="AR75" s="20">
        <f>+H75+N75+Z75+AF75+AN75</f>
        <v>166</v>
      </c>
      <c r="AS75" s="20">
        <f>+D75+P75+V75+AB75</f>
        <v>0</v>
      </c>
      <c r="AT75" s="20">
        <f>+J75+T75+X75</f>
        <v>75</v>
      </c>
      <c r="AU75" s="20">
        <f>+F75+AD75+AH75+AJ75+AP75</f>
        <v>0</v>
      </c>
      <c r="AV75" s="22">
        <f>+L75+R75+AL75</f>
        <v>37</v>
      </c>
    </row>
    <row r="76" spans="1:48" ht="15">
      <c r="A76" s="5" t="s">
        <v>479</v>
      </c>
      <c r="B76" s="5" t="s">
        <v>21</v>
      </c>
      <c r="G76" s="10">
        <v>22</v>
      </c>
      <c r="H76" s="9">
        <v>9</v>
      </c>
      <c r="I76" s="15">
        <v>34</v>
      </c>
      <c r="K76" s="15" t="s">
        <v>15</v>
      </c>
      <c r="M76" s="15" t="s">
        <v>87</v>
      </c>
      <c r="O76" s="15"/>
      <c r="Q76" s="15" t="s">
        <v>250</v>
      </c>
      <c r="S76" s="8" t="s">
        <v>222</v>
      </c>
      <c r="U76" s="8"/>
      <c r="W76" s="15">
        <v>50</v>
      </c>
      <c r="Y76" s="15"/>
      <c r="AA76" s="15"/>
      <c r="AC76" s="15"/>
      <c r="AE76" s="15"/>
      <c r="AG76" s="15"/>
      <c r="AI76" s="15"/>
      <c r="AK76" s="8" t="s">
        <v>93</v>
      </c>
      <c r="AM76" s="8"/>
      <c r="AO76" s="8"/>
      <c r="AQ76" s="10">
        <f>+D76+F76+H76+J76+L76+N76+P76+R76+T76+V76+X76+Z76+AB76+AD76+AF76+AH76+AJ76+AL76+AN76+AP76</f>
        <v>9</v>
      </c>
      <c r="AR76" s="20">
        <f>+H76+N76+Z76+AF76+AN76</f>
        <v>9</v>
      </c>
      <c r="AS76" s="20">
        <f>+D76+P76+V76+AB76</f>
        <v>0</v>
      </c>
      <c r="AT76" s="20">
        <f>+J76+T76+X76</f>
        <v>0</v>
      </c>
      <c r="AU76" s="20">
        <f>+F76+AD76+AH76+AJ76+AP76</f>
        <v>0</v>
      </c>
      <c r="AV76" s="22">
        <f>+L76+R76+AL76</f>
        <v>0</v>
      </c>
    </row>
    <row r="77" spans="1:48" ht="15">
      <c r="A77" s="13" t="s">
        <v>483</v>
      </c>
      <c r="B77" s="5" t="s">
        <v>25</v>
      </c>
      <c r="U77" s="15" t="s">
        <v>15</v>
      </c>
      <c r="W77" s="15"/>
      <c r="Y77" s="15"/>
      <c r="AA77" s="15">
        <v>36</v>
      </c>
      <c r="AC77" s="15"/>
      <c r="AE77" s="15"/>
      <c r="AG77" s="15"/>
      <c r="AI77" s="15"/>
      <c r="AK77" s="15"/>
      <c r="AM77" s="15"/>
      <c r="AO77" s="15"/>
      <c r="AQ77" s="10">
        <f>+D77+F77+H77+J77+L77+N77+P77+R77+T77+V77+X77+Z77+AB77+AD77+AF77+AH77+AJ77+AL77+AN77+AP77</f>
        <v>0</v>
      </c>
      <c r="AR77" s="20">
        <f>+H77+N77+Z77+AF77+AN77</f>
        <v>0</v>
      </c>
      <c r="AS77" s="20">
        <f>+D77+P77+V77+AB77</f>
        <v>0</v>
      </c>
      <c r="AT77" s="20">
        <f>+J77+T77+X77</f>
        <v>0</v>
      </c>
      <c r="AU77" s="20">
        <f>+F77+AD77+AH77+AJ77+AP77</f>
        <v>0</v>
      </c>
      <c r="AV77" s="22">
        <f>+L77+R77+AL77</f>
        <v>0</v>
      </c>
    </row>
    <row r="78" spans="1:48" ht="15">
      <c r="A78" s="13" t="s">
        <v>60</v>
      </c>
      <c r="B78" s="13" t="s">
        <v>12</v>
      </c>
      <c r="E78" s="10">
        <v>1</v>
      </c>
      <c r="F78" s="9">
        <v>100</v>
      </c>
      <c r="AC78" s="10">
        <v>1</v>
      </c>
      <c r="AD78" s="9">
        <v>100</v>
      </c>
      <c r="AG78" s="10">
        <v>5</v>
      </c>
      <c r="AH78" s="9">
        <v>45</v>
      </c>
      <c r="AI78" s="10" t="s">
        <v>93</v>
      </c>
      <c r="AO78" s="10">
        <v>3</v>
      </c>
      <c r="AP78" s="9">
        <v>60</v>
      </c>
      <c r="AQ78" s="10">
        <f>+D78+F78+H78+J78+L78+N78+P78+R78+T78+V78+X78+Z78+AB78+AD78+AF78+AH78+AJ78+AL78+AN78+AP78</f>
        <v>305</v>
      </c>
      <c r="AR78" s="20">
        <f>+H78+N78+Z78+AF78+AN78</f>
        <v>0</v>
      </c>
      <c r="AS78" s="20">
        <f>+D78+P78+V78+AB78</f>
        <v>0</v>
      </c>
      <c r="AT78" s="20">
        <f>+J78+T78+X78</f>
        <v>0</v>
      </c>
      <c r="AU78" s="20">
        <f>+F78+AD78+AH78+AJ78+AP78</f>
        <v>305</v>
      </c>
      <c r="AV78" s="22">
        <f>+L78+R78+AL78</f>
        <v>0</v>
      </c>
    </row>
    <row r="79" spans="1:48" ht="15">
      <c r="A79" s="5" t="s">
        <v>61</v>
      </c>
      <c r="B79" s="5" t="s">
        <v>12</v>
      </c>
      <c r="C79" s="10">
        <v>14</v>
      </c>
      <c r="D79" s="9">
        <v>18</v>
      </c>
      <c r="E79" s="10">
        <v>26</v>
      </c>
      <c r="F79" s="9">
        <v>5</v>
      </c>
      <c r="O79" s="10">
        <v>23</v>
      </c>
      <c r="P79" s="9">
        <v>8</v>
      </c>
      <c r="Q79" s="10">
        <v>2</v>
      </c>
      <c r="R79" s="9">
        <v>80</v>
      </c>
      <c r="S79" s="10">
        <v>11</v>
      </c>
      <c r="T79" s="9">
        <v>24</v>
      </c>
      <c r="U79" s="10">
        <v>1</v>
      </c>
      <c r="V79" s="9">
        <v>100</v>
      </c>
      <c r="AA79" s="10">
        <v>28</v>
      </c>
      <c r="AB79" s="9">
        <v>3</v>
      </c>
      <c r="AC79" s="8" t="s">
        <v>15</v>
      </c>
      <c r="AE79" s="8"/>
      <c r="AG79" s="8" t="s">
        <v>15</v>
      </c>
      <c r="AI79" s="10">
        <v>2</v>
      </c>
      <c r="AJ79" s="9">
        <v>80</v>
      </c>
      <c r="AO79" s="10">
        <v>7</v>
      </c>
      <c r="AP79" s="9">
        <v>36</v>
      </c>
      <c r="AQ79" s="10">
        <f>+D79+F79+H79+J79+L79+N79+P79+R79+T79+V79+X79+Z79+AB79+AD79+AF79+AH79+AJ79+AL79+AN79+AP79</f>
        <v>354</v>
      </c>
      <c r="AR79" s="20">
        <f>+H79+N79+Z79+AF79+AN79</f>
        <v>0</v>
      </c>
      <c r="AS79" s="20">
        <f>+D79+P79+V79+AB79</f>
        <v>129</v>
      </c>
      <c r="AT79" s="20">
        <f>+J79+T79+X79</f>
        <v>24</v>
      </c>
      <c r="AU79" s="20">
        <f>+F79+AD79+AH79+AJ79+AP79</f>
        <v>121</v>
      </c>
      <c r="AV79" s="22">
        <f>+L79+R79+AL79</f>
        <v>80</v>
      </c>
    </row>
    <row r="80" spans="1:48" ht="15">
      <c r="A80" s="5" t="s">
        <v>169</v>
      </c>
      <c r="B80" s="5" t="s">
        <v>19</v>
      </c>
      <c r="G80" s="10">
        <v>5</v>
      </c>
      <c r="H80" s="9">
        <v>45</v>
      </c>
      <c r="I80" s="10">
        <v>20</v>
      </c>
      <c r="J80" s="9">
        <v>11</v>
      </c>
      <c r="M80" s="15" t="s">
        <v>222</v>
      </c>
      <c r="O80" s="15"/>
      <c r="Q80" s="15"/>
      <c r="S80" s="10">
        <v>25</v>
      </c>
      <c r="T80" s="9">
        <v>6</v>
      </c>
      <c r="W80" s="10">
        <v>14</v>
      </c>
      <c r="X80" s="9">
        <v>18</v>
      </c>
      <c r="Y80" s="10">
        <v>3</v>
      </c>
      <c r="Z80" s="9">
        <v>60</v>
      </c>
      <c r="AE80" s="15">
        <v>40</v>
      </c>
      <c r="AG80" s="15"/>
      <c r="AI80" s="15"/>
      <c r="AK80" s="15"/>
      <c r="AM80" s="8" t="s">
        <v>87</v>
      </c>
      <c r="AO80" s="8"/>
      <c r="AQ80" s="10">
        <f>+D80+F80+H80+J80+L80+N80+P80+R80+T80+V80+X80+Z80+AB80+AD80+AF80+AH80+AJ80+AL80+AN80+AP80</f>
        <v>140</v>
      </c>
      <c r="AR80" s="20">
        <f>+H80+N80+Z80+AF80+AN80</f>
        <v>105</v>
      </c>
      <c r="AS80" s="20">
        <f>+D80+P80+V80+AB80</f>
        <v>0</v>
      </c>
      <c r="AT80" s="20">
        <f>+J80+T80+X80</f>
        <v>35</v>
      </c>
      <c r="AU80" s="20">
        <f>+F80+AD80+AH80+AJ80+AP80</f>
        <v>0</v>
      </c>
      <c r="AV80" s="22">
        <f>+L80+R80+AL80</f>
        <v>0</v>
      </c>
    </row>
    <row r="81" spans="1:48" ht="15">
      <c r="A81" s="5" t="s">
        <v>221</v>
      </c>
      <c r="B81" s="5" t="s">
        <v>62</v>
      </c>
      <c r="C81" s="8">
        <v>50</v>
      </c>
      <c r="E81" s="8">
        <v>54</v>
      </c>
      <c r="G81" s="15">
        <v>70</v>
      </c>
      <c r="I81" s="15">
        <v>48</v>
      </c>
      <c r="K81" s="10">
        <v>25</v>
      </c>
      <c r="L81" s="9">
        <v>6</v>
      </c>
      <c r="Q81" s="10">
        <v>23</v>
      </c>
      <c r="R81" s="9">
        <v>8</v>
      </c>
      <c r="S81" s="10">
        <v>30</v>
      </c>
      <c r="T81" s="9">
        <v>1</v>
      </c>
      <c r="AC81" s="10">
        <v>29</v>
      </c>
      <c r="AD81" s="9">
        <v>2</v>
      </c>
      <c r="AG81" s="15">
        <v>48</v>
      </c>
      <c r="AI81" s="8" t="s">
        <v>15</v>
      </c>
      <c r="AK81" s="15">
        <v>43</v>
      </c>
      <c r="AM81" s="15"/>
      <c r="AO81" s="15" t="s">
        <v>15</v>
      </c>
      <c r="AQ81" s="10">
        <f>+D81+F81+H81+J81+L81+N81+P81+R81+T81+V81+X81+Z81+AB81+AD81+AF81+AH81+AJ81+AL81+AN81+AP81</f>
        <v>17</v>
      </c>
      <c r="AR81" s="20">
        <f>+H81+N81+Z81+AF81+AN81</f>
        <v>0</v>
      </c>
      <c r="AS81" s="20">
        <f>+D81+P81+V81+AB81</f>
        <v>0</v>
      </c>
      <c r="AT81" s="20">
        <f>+J81+T81+X81</f>
        <v>1</v>
      </c>
      <c r="AU81" s="20">
        <f>+F81+AD81+AH81+AJ81+AP81</f>
        <v>2</v>
      </c>
      <c r="AV81" s="22">
        <f>+L81+R81+AL81</f>
        <v>14</v>
      </c>
    </row>
    <row r="82" spans="1:48" ht="15">
      <c r="A82" s="13" t="s">
        <v>63</v>
      </c>
      <c r="B82" s="13" t="s">
        <v>12</v>
      </c>
      <c r="E82" s="8">
        <v>41</v>
      </c>
      <c r="AC82" s="8" t="s">
        <v>15</v>
      </c>
      <c r="AE82" s="8"/>
      <c r="AG82" s="8" t="s">
        <v>17</v>
      </c>
      <c r="AI82" s="10">
        <v>13</v>
      </c>
      <c r="AJ82" s="9">
        <v>20</v>
      </c>
      <c r="AO82" s="10">
        <v>22</v>
      </c>
      <c r="AP82" s="9">
        <v>9</v>
      </c>
      <c r="AQ82" s="10">
        <f>+D82+F82+H82+J82+L82+N82+P82+R82+T82+V82+X82+Z82+AB82+AD82+AF82+AH82+AJ82+AL82+AN82+AP82</f>
        <v>29</v>
      </c>
      <c r="AR82" s="20">
        <f>+H82+N82+Z82+AF82+AN82</f>
        <v>0</v>
      </c>
      <c r="AS82" s="20">
        <f>+D82+P82+V82+AB82</f>
        <v>0</v>
      </c>
      <c r="AT82" s="20">
        <f>+J82+T82+X82</f>
        <v>0</v>
      </c>
      <c r="AU82" s="20">
        <f>+F82+AD82+AH82+AJ82+AP82</f>
        <v>29</v>
      </c>
      <c r="AV82" s="22">
        <f>+L82+R82+AL82</f>
        <v>0</v>
      </c>
    </row>
    <row r="83" spans="1:48" ht="15">
      <c r="A83" s="5" t="s">
        <v>186</v>
      </c>
      <c r="B83" s="5" t="s">
        <v>21</v>
      </c>
      <c r="G83" s="15">
        <v>35</v>
      </c>
      <c r="I83" s="10">
        <v>29</v>
      </c>
      <c r="J83" s="9">
        <v>2</v>
      </c>
      <c r="W83" s="8" t="s">
        <v>87</v>
      </c>
      <c r="Y83" s="15">
        <v>36</v>
      </c>
      <c r="AA83" s="15"/>
      <c r="AC83" s="15"/>
      <c r="AE83" s="15"/>
      <c r="AG83" s="15"/>
      <c r="AI83" s="15"/>
      <c r="AK83" s="15"/>
      <c r="AM83" s="15">
        <v>40</v>
      </c>
      <c r="AO83" s="15"/>
      <c r="AQ83" s="10">
        <f>+D83+F83+H83+J83+L83+N83+P83+R83+T83+V83+X83+Z83+AB83+AD83+AF83+AH83+AJ83+AL83+AN83+AP83</f>
        <v>2</v>
      </c>
      <c r="AR83" s="20">
        <f>+H83+N83+Z83+AF83+AN83</f>
        <v>0</v>
      </c>
      <c r="AS83" s="20">
        <f>+D83+P83+V83+AB83</f>
        <v>0</v>
      </c>
      <c r="AT83" s="20">
        <f>+J83+T83+X83</f>
        <v>2</v>
      </c>
      <c r="AU83" s="20">
        <f>+F83+AD83+AH83+AJ83+AP83</f>
        <v>0</v>
      </c>
      <c r="AV83" s="22">
        <f>+L83+R83+AL83</f>
        <v>0</v>
      </c>
    </row>
    <row r="84" spans="1:48" ht="15">
      <c r="A84" s="13" t="s">
        <v>489</v>
      </c>
      <c r="B84" s="5" t="s">
        <v>76</v>
      </c>
      <c r="U84" s="15" t="s">
        <v>15</v>
      </c>
      <c r="W84" s="15"/>
      <c r="Y84" s="15"/>
      <c r="AA84" s="15"/>
      <c r="AC84" s="15"/>
      <c r="AE84" s="15"/>
      <c r="AG84" s="8" t="s">
        <v>15</v>
      </c>
      <c r="AI84" s="8"/>
      <c r="AK84" s="8"/>
      <c r="AM84" s="8"/>
      <c r="AO84" s="8"/>
      <c r="AQ84" s="10">
        <f>+D84+F84+H84+J84+L84+N84+P84+R84+T84+V84+X84+Z84+AB84+AD84+AF84+AH84+AJ84+AL84+AN84+AP84</f>
        <v>0</v>
      </c>
      <c r="AR84" s="20">
        <f>+H84+N84+Z84+AF84+AN84</f>
        <v>0</v>
      </c>
      <c r="AS84" s="20">
        <f>+D84+P84+V84+AB84</f>
        <v>0</v>
      </c>
      <c r="AT84" s="20">
        <f>+J84+T84+X84</f>
        <v>0</v>
      </c>
      <c r="AU84" s="20">
        <f>+F84+AD84+AH84+AJ84+AP84</f>
        <v>0</v>
      </c>
      <c r="AV84" s="22">
        <f>+L84+R84+AL84</f>
        <v>0</v>
      </c>
    </row>
    <row r="85" spans="1:48" ht="15">
      <c r="A85" s="13" t="s">
        <v>64</v>
      </c>
      <c r="B85" s="13" t="s">
        <v>65</v>
      </c>
      <c r="E85" s="8">
        <v>35</v>
      </c>
      <c r="AC85" s="10">
        <v>28</v>
      </c>
      <c r="AD85" s="9">
        <v>3</v>
      </c>
      <c r="AG85" s="10">
        <v>20</v>
      </c>
      <c r="AH85" s="9">
        <v>11</v>
      </c>
      <c r="AI85" s="10">
        <v>7</v>
      </c>
      <c r="AJ85" s="9">
        <v>36</v>
      </c>
      <c r="AO85" s="10">
        <v>15</v>
      </c>
      <c r="AP85" s="9">
        <v>16</v>
      </c>
      <c r="AQ85" s="10">
        <f>+D85+F85+H85+J85+L85+N85+P85+R85+T85+V85+X85+Z85+AB85+AD85+AF85+AH85+AJ85+AL85+AN85+AP85</f>
        <v>66</v>
      </c>
      <c r="AR85" s="20">
        <f>+H85+N85+Z85+AF85+AN85</f>
        <v>0</v>
      </c>
      <c r="AS85" s="20">
        <f>+D85+P85+V85+AB85</f>
        <v>0</v>
      </c>
      <c r="AT85" s="20">
        <f>+J85+T85+X85</f>
        <v>0</v>
      </c>
      <c r="AU85" s="20">
        <f>+F85+AD85+AH85+AJ85+AP85</f>
        <v>66</v>
      </c>
      <c r="AV85" s="22">
        <f>+L85+R85+AL85</f>
        <v>0</v>
      </c>
    </row>
    <row r="86" spans="1:48" ht="15">
      <c r="A86" s="5" t="s">
        <v>66</v>
      </c>
      <c r="B86" s="5" t="s">
        <v>25</v>
      </c>
      <c r="C86" s="8" t="s">
        <v>17</v>
      </c>
      <c r="E86" s="8">
        <v>55</v>
      </c>
      <c r="G86" s="10">
        <v>29</v>
      </c>
      <c r="H86" s="9">
        <v>2</v>
      </c>
      <c r="I86" s="10">
        <v>11</v>
      </c>
      <c r="J86" s="9">
        <v>24</v>
      </c>
      <c r="K86" s="10">
        <v>13</v>
      </c>
      <c r="L86" s="9">
        <v>20</v>
      </c>
      <c r="M86" s="10">
        <v>12</v>
      </c>
      <c r="N86" s="9">
        <v>22</v>
      </c>
      <c r="O86" s="15">
        <v>37</v>
      </c>
      <c r="Q86" s="10">
        <v>14</v>
      </c>
      <c r="R86" s="9">
        <v>18</v>
      </c>
      <c r="S86" s="10">
        <v>17</v>
      </c>
      <c r="T86" s="9">
        <v>14</v>
      </c>
      <c r="W86" s="8" t="s">
        <v>222</v>
      </c>
      <c r="Y86" s="15">
        <v>52</v>
      </c>
      <c r="AA86" s="15">
        <v>40</v>
      </c>
      <c r="AC86" s="10">
        <v>27</v>
      </c>
      <c r="AD86" s="9">
        <v>4</v>
      </c>
      <c r="AE86" s="10">
        <v>14</v>
      </c>
      <c r="AF86" s="9">
        <v>18</v>
      </c>
      <c r="AG86" s="15">
        <v>41</v>
      </c>
      <c r="AI86" s="15">
        <v>41</v>
      </c>
      <c r="AK86" s="10">
        <v>10</v>
      </c>
      <c r="AL86" s="9">
        <v>26</v>
      </c>
      <c r="AM86" s="10">
        <v>17</v>
      </c>
      <c r="AN86" s="9">
        <v>14</v>
      </c>
      <c r="AQ86" s="10">
        <f>+D86+F86+H86+J86+L86+N86+P86+R86+T86+V86+X86+Z86+AB86+AD86+AF86+AH86+AJ86+AL86+AN86+AP86</f>
        <v>162</v>
      </c>
      <c r="AR86" s="20">
        <f>+H86+N86+Z86+AF86+AN86</f>
        <v>56</v>
      </c>
      <c r="AS86" s="20">
        <f>+D86+P86+V86+AB86</f>
        <v>0</v>
      </c>
      <c r="AT86" s="20">
        <f>+J86+T86+X86</f>
        <v>38</v>
      </c>
      <c r="AU86" s="20">
        <f>+F86+AD86+AH86+AJ86+AP86</f>
        <v>4</v>
      </c>
      <c r="AV86" s="22">
        <f>+L86+R86+AL86</f>
        <v>64</v>
      </c>
    </row>
    <row r="87" spans="1:48" ht="15">
      <c r="A87" s="14" t="s">
        <v>67</v>
      </c>
      <c r="B87" s="5" t="s">
        <v>68</v>
      </c>
      <c r="C87" s="8">
        <v>59</v>
      </c>
      <c r="AQ87" s="10">
        <f>+D87+F87+H87+J87+L87+N87+P87+R87+T87+V87+X87+Z87+AB87+AD87+AF87+AH87+AJ87+AL87+AN87+AP87</f>
        <v>0</v>
      </c>
      <c r="AR87" s="20">
        <f>+H87+N87+Z87+AF87+AN87</f>
        <v>0</v>
      </c>
      <c r="AS87" s="20">
        <f>+D87+P87+V87+AB87</f>
        <v>0</v>
      </c>
      <c r="AT87" s="20">
        <f>+J87+T87+X87</f>
        <v>0</v>
      </c>
      <c r="AU87" s="20">
        <f>+F87+AD87+AH87+AJ87+AP87</f>
        <v>0</v>
      </c>
      <c r="AV87" s="22">
        <f>+L87+R87+AL87</f>
        <v>0</v>
      </c>
    </row>
    <row r="88" spans="1:48" ht="15">
      <c r="A88" s="5" t="s">
        <v>69</v>
      </c>
      <c r="B88" s="5" t="s">
        <v>19</v>
      </c>
      <c r="C88" s="10">
        <v>3</v>
      </c>
      <c r="D88" s="9">
        <v>60</v>
      </c>
      <c r="G88" s="10">
        <v>3</v>
      </c>
      <c r="H88" s="9">
        <v>60</v>
      </c>
      <c r="I88" s="10">
        <v>6</v>
      </c>
      <c r="J88" s="9">
        <v>40</v>
      </c>
      <c r="K88" s="10">
        <v>1</v>
      </c>
      <c r="L88" s="9">
        <v>100</v>
      </c>
      <c r="M88" s="10">
        <v>1</v>
      </c>
      <c r="N88" s="9">
        <v>100</v>
      </c>
      <c r="O88" s="10">
        <v>1</v>
      </c>
      <c r="P88" s="9">
        <v>100</v>
      </c>
      <c r="Q88" s="10" t="s">
        <v>93</v>
      </c>
      <c r="S88" s="8" t="s">
        <v>222</v>
      </c>
      <c r="U88" s="15" t="s">
        <v>15</v>
      </c>
      <c r="W88" s="10">
        <v>2</v>
      </c>
      <c r="X88" s="9">
        <v>80</v>
      </c>
      <c r="AA88" s="10">
        <v>18</v>
      </c>
      <c r="AB88" s="9">
        <v>13</v>
      </c>
      <c r="AC88" s="8" t="s">
        <v>15</v>
      </c>
      <c r="AE88" s="10">
        <v>11</v>
      </c>
      <c r="AF88" s="9">
        <v>24</v>
      </c>
      <c r="AI88" s="8" t="s">
        <v>15</v>
      </c>
      <c r="AK88" s="10">
        <v>2</v>
      </c>
      <c r="AL88" s="9">
        <v>80</v>
      </c>
      <c r="AM88" s="10">
        <v>1</v>
      </c>
      <c r="AN88" s="9">
        <v>100</v>
      </c>
      <c r="AQ88" s="10">
        <f>+D88+F88+H88+J88+L88+N88+P88+R88+T88+V88+X88+Z88+AB88+AD88+AF88+AH88+AJ88+AL88+AN88+AP88</f>
        <v>757</v>
      </c>
      <c r="AR88" s="20">
        <f>+H88+N88+Z88+AF88+AN88</f>
        <v>284</v>
      </c>
      <c r="AS88" s="20">
        <f>+D88+P88+V88+AB88</f>
        <v>173</v>
      </c>
      <c r="AT88" s="20">
        <f>+J88+T88+X88</f>
        <v>120</v>
      </c>
      <c r="AU88" s="20">
        <f>+F88+AD88+AH88+AJ88+AP88</f>
        <v>0</v>
      </c>
      <c r="AV88" s="22">
        <f>+L88+R88+AL88</f>
        <v>180</v>
      </c>
    </row>
    <row r="89" spans="1:48" ht="15">
      <c r="A89" s="5" t="s">
        <v>70</v>
      </c>
      <c r="B89" s="5" t="s">
        <v>58</v>
      </c>
      <c r="C89" s="10">
        <v>6</v>
      </c>
      <c r="D89" s="9">
        <v>40</v>
      </c>
      <c r="G89" s="15">
        <v>34</v>
      </c>
      <c r="I89" s="10">
        <v>26</v>
      </c>
      <c r="J89" s="9">
        <v>5</v>
      </c>
      <c r="K89" s="10">
        <v>11</v>
      </c>
      <c r="L89" s="9">
        <v>24</v>
      </c>
      <c r="M89" s="10">
        <v>23</v>
      </c>
      <c r="N89" s="9">
        <v>8</v>
      </c>
      <c r="O89" s="10">
        <v>5</v>
      </c>
      <c r="P89" s="9">
        <v>45</v>
      </c>
      <c r="Q89" s="15" t="s">
        <v>15</v>
      </c>
      <c r="S89" s="10">
        <v>16</v>
      </c>
      <c r="T89" s="9">
        <v>15</v>
      </c>
      <c r="U89" s="15">
        <v>41</v>
      </c>
      <c r="W89" s="10">
        <v>26</v>
      </c>
      <c r="X89" s="9">
        <v>5</v>
      </c>
      <c r="AA89" s="10">
        <v>9</v>
      </c>
      <c r="AB89" s="9">
        <v>29</v>
      </c>
      <c r="AK89" s="10">
        <v>11</v>
      </c>
      <c r="AL89" s="9">
        <v>24</v>
      </c>
      <c r="AQ89" s="10">
        <f>+D89+F89+H89+J89+L89+N89+P89+R89+T89+V89+X89+Z89+AB89+AD89+AF89+AH89+AJ89+AL89+AN89+AP89</f>
        <v>195</v>
      </c>
      <c r="AR89" s="20">
        <f>+H89+N89+Z89+AF89+AN89</f>
        <v>8</v>
      </c>
      <c r="AS89" s="20">
        <f>+D89+P89+V89+AB89</f>
        <v>114</v>
      </c>
      <c r="AT89" s="20">
        <f>+J89+T89+X89</f>
        <v>25</v>
      </c>
      <c r="AU89" s="20">
        <f>+F89+AD89+AH89+AJ89+AP89</f>
        <v>0</v>
      </c>
      <c r="AV89" s="22">
        <f>+L89+R89+AL89</f>
        <v>48</v>
      </c>
    </row>
    <row r="90" spans="1:48" ht="15">
      <c r="A90" s="13" t="s">
        <v>71</v>
      </c>
      <c r="B90" s="13" t="s">
        <v>21</v>
      </c>
      <c r="E90" s="10">
        <v>14</v>
      </c>
      <c r="F90" s="9">
        <v>18</v>
      </c>
      <c r="Q90" s="15">
        <v>35</v>
      </c>
      <c r="S90" s="15"/>
      <c r="U90" s="15"/>
      <c r="W90" s="15"/>
      <c r="Y90" s="15"/>
      <c r="AA90" s="15"/>
      <c r="AC90" s="10">
        <v>5</v>
      </c>
      <c r="AD90" s="9">
        <v>45</v>
      </c>
      <c r="AG90" s="10">
        <v>6</v>
      </c>
      <c r="AH90" s="9">
        <v>40</v>
      </c>
      <c r="AI90" s="8" t="s">
        <v>15</v>
      </c>
      <c r="AK90" s="8"/>
      <c r="AM90" s="8"/>
      <c r="AO90" s="10">
        <v>10</v>
      </c>
      <c r="AP90" s="9">
        <v>26</v>
      </c>
      <c r="AQ90" s="10">
        <f>+D90+F90+H90+J90+L90+N90+P90+R90+T90+V90+X90+Z90+AB90+AD90+AF90+AH90+AJ90+AL90+AN90+AP90</f>
        <v>129</v>
      </c>
      <c r="AR90" s="20">
        <f>+H90+N90+Z90+AF90+AN90</f>
        <v>0</v>
      </c>
      <c r="AS90" s="20">
        <f>+D90+P90+V90+AB90</f>
        <v>0</v>
      </c>
      <c r="AT90" s="20">
        <f>+J90+T90+X90</f>
        <v>0</v>
      </c>
      <c r="AU90" s="20">
        <f>+F90+AD90+AH90+AJ90+AP90</f>
        <v>129</v>
      </c>
      <c r="AV90" s="22">
        <f>+L90+R90+AL90</f>
        <v>0</v>
      </c>
    </row>
    <row r="91" spans="1:48" ht="15">
      <c r="A91" s="5" t="s">
        <v>210</v>
      </c>
      <c r="B91" s="5" t="s">
        <v>9</v>
      </c>
      <c r="G91" s="10">
        <v>7</v>
      </c>
      <c r="H91" s="9">
        <v>36</v>
      </c>
      <c r="I91" s="10">
        <v>25</v>
      </c>
      <c r="J91" s="9">
        <v>6</v>
      </c>
      <c r="M91" s="15">
        <v>42</v>
      </c>
      <c r="O91" s="15"/>
      <c r="Q91" s="15" t="s">
        <v>294</v>
      </c>
      <c r="S91" s="8" t="s">
        <v>87</v>
      </c>
      <c r="U91" s="8"/>
      <c r="W91" s="10">
        <v>23</v>
      </c>
      <c r="X91" s="9">
        <v>8</v>
      </c>
      <c r="Y91" s="10">
        <v>15</v>
      </c>
      <c r="Z91" s="9">
        <v>16</v>
      </c>
      <c r="AE91" s="15">
        <v>39</v>
      </c>
      <c r="AG91" s="15"/>
      <c r="AI91" s="15"/>
      <c r="AK91" s="15"/>
      <c r="AM91" s="10">
        <v>19</v>
      </c>
      <c r="AN91" s="9">
        <v>12</v>
      </c>
      <c r="AQ91" s="10">
        <f>+D91+F91+H91+J91+L91+N91+P91+R91+T91+V91+X91+Z91+AB91+AD91+AF91+AH91+AJ91+AL91+AN91+AP91</f>
        <v>78</v>
      </c>
      <c r="AR91" s="20">
        <f>+H91+N91+Z91+AF91+AN91</f>
        <v>64</v>
      </c>
      <c r="AS91" s="20">
        <f>+D91+P91+V91+AB91</f>
        <v>0</v>
      </c>
      <c r="AT91" s="20">
        <f>+J91+T91+X91</f>
        <v>14</v>
      </c>
      <c r="AU91" s="20">
        <f>+F91+AD91+AH91+AJ91+AP91</f>
        <v>0</v>
      </c>
      <c r="AV91" s="22">
        <f>+L91+R91+AL91</f>
        <v>0</v>
      </c>
    </row>
    <row r="92" spans="1:48" ht="15">
      <c r="A92" s="13" t="s">
        <v>487</v>
      </c>
      <c r="B92" s="11" t="s">
        <v>40</v>
      </c>
      <c r="U92" s="10">
        <v>21</v>
      </c>
      <c r="V92" s="9">
        <v>10</v>
      </c>
      <c r="AA92" s="8" t="s">
        <v>15</v>
      </c>
      <c r="AC92" s="8"/>
      <c r="AE92" s="8"/>
      <c r="AG92" s="8"/>
      <c r="AI92" s="8"/>
      <c r="AK92" s="8"/>
      <c r="AM92" s="8"/>
      <c r="AO92" s="8"/>
      <c r="AQ92" s="10">
        <f>+D92+F92+H92+J92+L92+N92+P92+R92+T92+V92+X92+Z92+AB92+AD92+AF92+AH92+AJ92+AL92+AN92+AP92</f>
        <v>10</v>
      </c>
      <c r="AR92" s="20">
        <f>+H92+N92+Z92+AF92+AN92</f>
        <v>0</v>
      </c>
      <c r="AS92" s="20">
        <f>+D92+P92+V92+AB92</f>
        <v>10</v>
      </c>
      <c r="AT92" s="20">
        <f>+J92+T92+X92</f>
        <v>0</v>
      </c>
      <c r="AU92" s="20">
        <f>+F92+AD92+AH92+AJ92+AP92</f>
        <v>0</v>
      </c>
      <c r="AV92" s="22">
        <f>+L92+R92+AL92</f>
        <v>0</v>
      </c>
    </row>
    <row r="93" spans="1:48" ht="15">
      <c r="A93" s="13" t="s">
        <v>235</v>
      </c>
      <c r="B93" s="5" t="s">
        <v>236</v>
      </c>
      <c r="Q93" s="15" t="s">
        <v>15</v>
      </c>
      <c r="S93" s="8" t="s">
        <v>222</v>
      </c>
      <c r="U93" s="8"/>
      <c r="W93" s="8"/>
      <c r="Y93" s="8"/>
      <c r="AA93" s="8"/>
      <c r="AC93" s="8"/>
      <c r="AE93" s="8"/>
      <c r="AG93" s="8"/>
      <c r="AI93" s="8"/>
      <c r="AK93" s="8"/>
      <c r="AM93" s="8"/>
      <c r="AO93" s="8"/>
      <c r="AQ93" s="10">
        <f>+D93+F93+H93+J93+L93+N93+P93+R93+T93+V93+X93+Z93+AB93+AD93+AF93+AH93+AJ93+AL93+AN93+AP93</f>
        <v>0</v>
      </c>
      <c r="AR93" s="20">
        <f>+H93+N93+Z93+AF93+AN93</f>
        <v>0</v>
      </c>
      <c r="AS93" s="20">
        <f>+D93+P93+V93+AB93</f>
        <v>0</v>
      </c>
      <c r="AT93" s="20">
        <f>+J93+T93+X93</f>
        <v>0</v>
      </c>
      <c r="AU93" s="20">
        <f>+F93+AD93+AH93+AJ93+AP93</f>
        <v>0</v>
      </c>
      <c r="AV93" s="22">
        <f>+L93+R93+AL93</f>
        <v>0</v>
      </c>
    </row>
    <row r="94" spans="1:48" ht="15">
      <c r="A94" s="5" t="s">
        <v>179</v>
      </c>
      <c r="B94" s="5" t="s">
        <v>40</v>
      </c>
      <c r="G94" s="15">
        <v>48</v>
      </c>
      <c r="I94" s="15">
        <v>38</v>
      </c>
      <c r="K94" s="15" t="s">
        <v>250</v>
      </c>
      <c r="M94" s="10">
        <v>18</v>
      </c>
      <c r="N94" s="9">
        <v>13</v>
      </c>
      <c r="Q94" s="10">
        <v>30</v>
      </c>
      <c r="R94" s="9">
        <v>1</v>
      </c>
      <c r="S94" s="8" t="s">
        <v>222</v>
      </c>
      <c r="U94" s="8"/>
      <c r="W94" s="8" t="s">
        <v>222</v>
      </c>
      <c r="Y94" s="8" t="s">
        <v>87</v>
      </c>
      <c r="AA94" s="8"/>
      <c r="AC94" s="8"/>
      <c r="AE94" s="10">
        <v>1</v>
      </c>
      <c r="AF94" s="9">
        <v>100</v>
      </c>
      <c r="AK94" s="15">
        <v>32</v>
      </c>
      <c r="AM94" s="10">
        <v>5</v>
      </c>
      <c r="AN94" s="9">
        <v>45</v>
      </c>
      <c r="AQ94" s="10">
        <f>+D94+F94+H94+J94+L94+N94+P94+R94+T94+V94+X94+Z94+AB94+AD94+AF94+AH94+AJ94+AL94+AN94+AP94</f>
        <v>159</v>
      </c>
      <c r="AR94" s="20">
        <f>+H94+N94+Z94+AF94+AN94</f>
        <v>158</v>
      </c>
      <c r="AS94" s="20">
        <f>+D94+P94+V94+AB94</f>
        <v>0</v>
      </c>
      <c r="AT94" s="20">
        <f>+J94+T94+X94</f>
        <v>0</v>
      </c>
      <c r="AU94" s="20">
        <f>+F94+AD94+AH94+AJ94+AP94</f>
        <v>0</v>
      </c>
      <c r="AV94" s="22">
        <f>+L94+R94+AL94</f>
        <v>1</v>
      </c>
    </row>
    <row r="95" spans="1:48" ht="15">
      <c r="A95" s="5" t="s">
        <v>72</v>
      </c>
      <c r="B95" s="5" t="s">
        <v>30</v>
      </c>
      <c r="C95" s="8">
        <v>31</v>
      </c>
      <c r="E95" s="8" t="s">
        <v>15</v>
      </c>
      <c r="O95" s="15">
        <v>38</v>
      </c>
      <c r="Q95" s="15"/>
      <c r="S95" s="15"/>
      <c r="U95" s="10">
        <v>28</v>
      </c>
      <c r="V95" s="9">
        <v>3</v>
      </c>
      <c r="AA95" s="15" t="s">
        <v>17</v>
      </c>
      <c r="AC95" s="8" t="s">
        <v>15</v>
      </c>
      <c r="AE95" s="8"/>
      <c r="AG95" s="8" t="s">
        <v>15</v>
      </c>
      <c r="AI95" s="8" t="s">
        <v>15</v>
      </c>
      <c r="AK95" s="15">
        <v>34</v>
      </c>
      <c r="AM95" s="15"/>
      <c r="AO95" s="15">
        <v>40</v>
      </c>
      <c r="AQ95" s="10">
        <f>+D95+F95+H95+J95+L95+N95+P95+R95+T95+V95+X95+Z95+AB95+AD95+AF95+AH95+AJ95+AL95+AN95+AP95</f>
        <v>3</v>
      </c>
      <c r="AR95" s="20">
        <f>+H95+N95+Z95+AF95+AN95</f>
        <v>0</v>
      </c>
      <c r="AS95" s="20">
        <f>+D95+P95+V95+AB95</f>
        <v>3</v>
      </c>
      <c r="AT95" s="20">
        <f>+J95+T95+X95</f>
        <v>0</v>
      </c>
      <c r="AU95" s="20">
        <f>+F95+AD95+AH95+AJ95+AP95</f>
        <v>0</v>
      </c>
      <c r="AV95" s="22">
        <f>+L95+R95+AL95</f>
        <v>0</v>
      </c>
    </row>
    <row r="96" spans="1:48" ht="15">
      <c r="A96" s="5" t="s">
        <v>73</v>
      </c>
      <c r="B96" s="5" t="s">
        <v>58</v>
      </c>
      <c r="C96" s="10">
        <v>19</v>
      </c>
      <c r="D96" s="9">
        <v>12</v>
      </c>
      <c r="E96" s="8">
        <v>34</v>
      </c>
      <c r="O96" s="8" t="s">
        <v>15</v>
      </c>
      <c r="Q96" s="10">
        <v>28</v>
      </c>
      <c r="R96" s="9">
        <v>3</v>
      </c>
      <c r="S96" s="10">
        <v>29</v>
      </c>
      <c r="T96" s="9">
        <v>2</v>
      </c>
      <c r="U96" s="10">
        <v>15</v>
      </c>
      <c r="V96" s="9">
        <v>16</v>
      </c>
      <c r="AA96" s="10">
        <v>15</v>
      </c>
      <c r="AB96" s="9">
        <v>16</v>
      </c>
      <c r="AI96" s="15">
        <v>42</v>
      </c>
      <c r="AK96" s="15"/>
      <c r="AM96" s="15"/>
      <c r="AO96" s="15"/>
      <c r="AQ96" s="10">
        <f>+D96+F96+H96+J96+L96+N96+P96+R96+T96+V96+X96+Z96+AB96+AD96+AF96+AH96+AJ96+AL96+AN96+AP96</f>
        <v>49</v>
      </c>
      <c r="AR96" s="20">
        <f>+H96+N96+Z96+AF96+AN96</f>
        <v>0</v>
      </c>
      <c r="AS96" s="20">
        <f>+D96+P96+V96+AB96</f>
        <v>44</v>
      </c>
      <c r="AT96" s="20">
        <f>+J96+T96+X96</f>
        <v>2</v>
      </c>
      <c r="AU96" s="20">
        <f>+F96+AD96+AH96+AJ96+AP96</f>
        <v>0</v>
      </c>
      <c r="AV96" s="22">
        <f>+L96+R96+AL96</f>
        <v>3</v>
      </c>
    </row>
    <row r="97" spans="1:48" ht="15">
      <c r="A97" s="14" t="s">
        <v>74</v>
      </c>
      <c r="B97" s="13" t="s">
        <v>30</v>
      </c>
      <c r="E97" s="8">
        <v>59</v>
      </c>
      <c r="AQ97" s="10">
        <f>+D97+F97+H97+J97+L97+N97+P97+R97+T97+V97+X97+Z97+AB97+AD97+AF97+AH97+AJ97+AL97+AN97+AP97</f>
        <v>0</v>
      </c>
      <c r="AR97" s="20">
        <f>+H97+N97+Z97+AF97+AN97</f>
        <v>0</v>
      </c>
      <c r="AS97" s="20">
        <f>+D97+P97+V97+AB97</f>
        <v>0</v>
      </c>
      <c r="AT97" s="20">
        <f>+J97+T97+X97</f>
        <v>0</v>
      </c>
      <c r="AU97" s="20">
        <f>+F97+AD97+AH97+AJ97+AP97</f>
        <v>0</v>
      </c>
      <c r="AV97" s="22">
        <f>+L97+R97+AL97</f>
        <v>0</v>
      </c>
    </row>
    <row r="98" spans="1:48" ht="15">
      <c r="A98" s="5" t="s">
        <v>187</v>
      </c>
      <c r="B98" s="5" t="s">
        <v>38</v>
      </c>
      <c r="G98" s="15">
        <v>38</v>
      </c>
      <c r="I98" s="15" t="s">
        <v>222</v>
      </c>
      <c r="K98" s="10">
        <v>27</v>
      </c>
      <c r="L98" s="9">
        <v>4</v>
      </c>
      <c r="M98" s="15">
        <v>43</v>
      </c>
      <c r="O98" s="15"/>
      <c r="Q98" s="15" t="s">
        <v>297</v>
      </c>
      <c r="S98" s="15">
        <v>31</v>
      </c>
      <c r="U98" s="15"/>
      <c r="W98" s="15">
        <v>39</v>
      </c>
      <c r="Y98" s="15">
        <v>38</v>
      </c>
      <c r="AA98" s="15"/>
      <c r="AC98" s="15"/>
      <c r="AE98" s="10">
        <v>13</v>
      </c>
      <c r="AF98" s="9">
        <v>20</v>
      </c>
      <c r="AK98" s="10">
        <v>28</v>
      </c>
      <c r="AL98" s="9">
        <v>3</v>
      </c>
      <c r="AM98" s="15">
        <v>32</v>
      </c>
      <c r="AO98" s="15"/>
      <c r="AQ98" s="10">
        <f>+D98+F98+H98+J98+L98+N98+P98+R98+T98+V98+X98+Z98+AB98+AD98+AF98+AH98+AJ98+AL98+AN98+AP98</f>
        <v>27</v>
      </c>
      <c r="AR98" s="20">
        <f>+H98+N98+Z98+AF98+AN98</f>
        <v>20</v>
      </c>
      <c r="AS98" s="20">
        <f>+D98+P98+V98+AB98</f>
        <v>0</v>
      </c>
      <c r="AT98" s="20">
        <f>+J98+T98+X98</f>
        <v>0</v>
      </c>
      <c r="AU98" s="20">
        <f>+F98+AD98+AH98+AJ98+AP98</f>
        <v>0</v>
      </c>
      <c r="AV98" s="22">
        <f>+L98+R98+AL98</f>
        <v>7</v>
      </c>
    </row>
    <row r="99" spans="1:48" ht="15">
      <c r="A99" s="14" t="s">
        <v>230</v>
      </c>
      <c r="B99" s="5" t="s">
        <v>40</v>
      </c>
      <c r="Q99" s="15" t="s">
        <v>93</v>
      </c>
      <c r="S99" s="15"/>
      <c r="U99" s="15"/>
      <c r="W99" s="15"/>
      <c r="Y99" s="15"/>
      <c r="AA99" s="15"/>
      <c r="AC99" s="15"/>
      <c r="AE99" s="15"/>
      <c r="AG99" s="15"/>
      <c r="AI99" s="15"/>
      <c r="AK99" s="15"/>
      <c r="AM99" s="15"/>
      <c r="AO99" s="15"/>
      <c r="AQ99" s="10">
        <f>+D99+F99+H99+J99+L99+N99+P99+R99+T99+V99+X99+Z99+AB99+AD99+AF99+AH99+AJ99+AL99+AN99+AP99</f>
        <v>0</v>
      </c>
      <c r="AR99" s="20">
        <f>+H99+N99+Z99+AF99+AN99</f>
        <v>0</v>
      </c>
      <c r="AS99" s="20">
        <f>+D99+P99+V99+AB99</f>
        <v>0</v>
      </c>
      <c r="AT99" s="20">
        <f>+J99+T99+X99</f>
        <v>0</v>
      </c>
      <c r="AU99" s="20">
        <f>+F99+AD99+AH99+AJ99+AP99</f>
        <v>0</v>
      </c>
      <c r="AV99" s="22">
        <f>+L99+R99+AL99</f>
        <v>0</v>
      </c>
    </row>
    <row r="100" spans="1:48" ht="15">
      <c r="A100" s="13" t="s">
        <v>508</v>
      </c>
      <c r="B100" s="5" t="s">
        <v>25</v>
      </c>
      <c r="Y100" s="15">
        <v>53</v>
      </c>
      <c r="AA100" s="15"/>
      <c r="AC100" s="15"/>
      <c r="AE100" s="15">
        <v>42</v>
      </c>
      <c r="AG100" s="15"/>
      <c r="AI100" s="15"/>
      <c r="AK100" s="15"/>
      <c r="AM100" s="15"/>
      <c r="AO100" s="15"/>
      <c r="AQ100" s="10">
        <f>+D100+F100+H100+J100+L100+N100+P100+R100+T100+V100+X100+Z100+AB100+AD100+AF100+AH100+AJ100+AL100+AN100+AP100</f>
        <v>0</v>
      </c>
      <c r="AR100" s="20">
        <f>+H100+N100+Z100+AF100+AN100</f>
        <v>0</v>
      </c>
      <c r="AS100" s="20">
        <f>+D100+P100+V100+AB100</f>
        <v>0</v>
      </c>
      <c r="AT100" s="20">
        <f>+J100+T100+X100</f>
        <v>0</v>
      </c>
      <c r="AU100" s="20">
        <f>+F100+AD100+AH100+AJ100+AP100</f>
        <v>0</v>
      </c>
      <c r="AV100" s="22">
        <f>+L100+R100+AL100</f>
        <v>0</v>
      </c>
    </row>
    <row r="101" spans="1:48" ht="15">
      <c r="A101" s="14" t="s">
        <v>75</v>
      </c>
      <c r="B101" s="5" t="s">
        <v>76</v>
      </c>
      <c r="C101" s="8" t="s">
        <v>15</v>
      </c>
      <c r="M101" s="15">
        <v>46</v>
      </c>
      <c r="O101" s="15"/>
      <c r="Q101" s="15"/>
      <c r="S101" s="15"/>
      <c r="U101" s="15"/>
      <c r="W101" s="15"/>
      <c r="Y101" s="15"/>
      <c r="AA101" s="15"/>
      <c r="AC101" s="15"/>
      <c r="AE101" s="15"/>
      <c r="AG101" s="15"/>
      <c r="AI101" s="15"/>
      <c r="AK101" s="15"/>
      <c r="AM101" s="15"/>
      <c r="AO101" s="15"/>
      <c r="AQ101" s="10">
        <f>+D101+F101+H101+J101+L101+N101+P101+R101+T101+V101+X101+Z101+AB101+AD101+AF101+AH101+AJ101+AL101+AN101+AP101</f>
        <v>0</v>
      </c>
      <c r="AR101" s="20">
        <f>+H101+N101+Z101+AF101+AN101</f>
        <v>0</v>
      </c>
      <c r="AS101" s="20">
        <f>+D101+P101+V101+AB101</f>
        <v>0</v>
      </c>
      <c r="AT101" s="20">
        <f>+J101+T101+X101</f>
        <v>0</v>
      </c>
      <c r="AU101" s="20">
        <f>+F101+AD101+AH101+AJ101+AP101</f>
        <v>0</v>
      </c>
      <c r="AV101" s="22">
        <f>+L101+R101+AL101</f>
        <v>0</v>
      </c>
    </row>
    <row r="102" spans="1:48" ht="15">
      <c r="A102" s="13" t="s">
        <v>77</v>
      </c>
      <c r="B102" s="13" t="s">
        <v>38</v>
      </c>
      <c r="E102" s="8">
        <v>31</v>
      </c>
      <c r="AC102" s="8" t="s">
        <v>15</v>
      </c>
      <c r="AE102" s="8"/>
      <c r="AG102" s="8" t="s">
        <v>15</v>
      </c>
      <c r="AI102" s="8" t="s">
        <v>15</v>
      </c>
      <c r="AK102" s="8"/>
      <c r="AM102" s="8"/>
      <c r="AO102" s="8"/>
      <c r="AQ102" s="10">
        <f>+D102+F102+H102+J102+L102+N102+P102+R102+T102+V102+X102+Z102+AB102+AD102+AF102+AH102+AJ102+AL102+AN102+AP102</f>
        <v>0</v>
      </c>
      <c r="AR102" s="20">
        <f>+H102+N102+Z102+AF102+AN102</f>
        <v>0</v>
      </c>
      <c r="AS102" s="20">
        <f>+D102+P102+V102+AB102</f>
        <v>0</v>
      </c>
      <c r="AT102" s="20">
        <f>+J102+T102+X102</f>
        <v>0</v>
      </c>
      <c r="AU102" s="20">
        <f>+F102+AD102+AH102+AJ102+AP102</f>
        <v>0</v>
      </c>
      <c r="AV102" s="22">
        <f>+L102+R102+AL102</f>
        <v>0</v>
      </c>
    </row>
    <row r="103" spans="1:48" ht="15">
      <c r="A103" s="13" t="s">
        <v>78</v>
      </c>
      <c r="B103" s="13" t="s">
        <v>12</v>
      </c>
      <c r="E103" s="8">
        <v>53</v>
      </c>
      <c r="AC103" s="8" t="s">
        <v>15</v>
      </c>
      <c r="AE103" s="8"/>
      <c r="AG103" s="8"/>
      <c r="AI103" s="8"/>
      <c r="AK103" s="8"/>
      <c r="AM103" s="8"/>
      <c r="AO103" s="15" t="s">
        <v>15</v>
      </c>
      <c r="AQ103" s="10">
        <f>+D103+F103+H103+J103+L103+N103+P103+R103+T103+V103+X103+Z103+AB103+AD103+AF103+AH103+AJ103+AL103+AN103+AP103</f>
        <v>0</v>
      </c>
      <c r="AR103" s="20">
        <f>+H103+N103+Z103+AF103+AN103</f>
        <v>0</v>
      </c>
      <c r="AS103" s="20">
        <f>+D103+P103+V103+AB103</f>
        <v>0</v>
      </c>
      <c r="AT103" s="20">
        <f>+J103+T103+X103</f>
        <v>0</v>
      </c>
      <c r="AU103" s="20">
        <f>+F103+AD103+AH103+AJ103+AP103</f>
        <v>0</v>
      </c>
      <c r="AV103" s="22">
        <f>+L103+R103+AL103</f>
        <v>0</v>
      </c>
    </row>
    <row r="104" spans="1:48" ht="15">
      <c r="A104" s="13" t="s">
        <v>79</v>
      </c>
      <c r="B104" s="13" t="s">
        <v>80</v>
      </c>
      <c r="C104" s="10">
        <v>12</v>
      </c>
      <c r="D104" s="9">
        <v>22</v>
      </c>
      <c r="E104" s="10">
        <v>2</v>
      </c>
      <c r="F104" s="9">
        <v>80</v>
      </c>
      <c r="G104" s="10">
        <v>18</v>
      </c>
      <c r="H104" s="9">
        <v>13</v>
      </c>
      <c r="I104" s="10">
        <v>13</v>
      </c>
      <c r="J104" s="9">
        <v>20</v>
      </c>
      <c r="Q104" s="10">
        <v>8</v>
      </c>
      <c r="R104" s="9">
        <v>32</v>
      </c>
      <c r="AG104" s="15">
        <v>52</v>
      </c>
      <c r="AI104" s="10">
        <v>3</v>
      </c>
      <c r="AJ104" s="9">
        <v>60</v>
      </c>
      <c r="AK104" s="10">
        <v>6</v>
      </c>
      <c r="AL104" s="9">
        <v>40</v>
      </c>
      <c r="AM104" s="10">
        <v>20</v>
      </c>
      <c r="AN104" s="9">
        <v>11</v>
      </c>
      <c r="AO104" s="10">
        <v>1</v>
      </c>
      <c r="AP104" s="9">
        <v>100</v>
      </c>
      <c r="AQ104" s="10">
        <f>+D104+F104+H104+J104+L104+N104+P104+R104+T104+V104+X104+Z104+AB104+AD104+AF104+AH104+AJ104+AL104+AN104+AP104</f>
        <v>378</v>
      </c>
      <c r="AR104" s="20">
        <f>+H104+N104+Z104+AF104+AN104</f>
        <v>24</v>
      </c>
      <c r="AS104" s="20">
        <f>+D104+P104+V104+AB104</f>
        <v>22</v>
      </c>
      <c r="AT104" s="20">
        <f>+J104+T104+X104</f>
        <v>20</v>
      </c>
      <c r="AU104" s="20">
        <f>+F104+AD104+AH104+AJ104+AP104</f>
        <v>240</v>
      </c>
      <c r="AV104" s="22">
        <f>+L104+R104+AL104</f>
        <v>72</v>
      </c>
    </row>
    <row r="105" spans="1:48" ht="15">
      <c r="A105" s="14" t="s">
        <v>567</v>
      </c>
      <c r="B105" s="5" t="s">
        <v>12</v>
      </c>
      <c r="AG105" s="8" t="s">
        <v>15</v>
      </c>
      <c r="AI105" s="8"/>
      <c r="AK105" s="8"/>
      <c r="AM105" s="8"/>
      <c r="AO105" s="8"/>
      <c r="AQ105" s="10">
        <f>+D105+F105+H105+J105+L105+N105+P105+R105+T105+V105+X105+Z105+AB105+AD105+AF105+AH105+AJ105+AL105+AN105+AP105</f>
        <v>0</v>
      </c>
      <c r="AR105" s="20">
        <f>+H105+N105+Z105+AF105+AN105</f>
        <v>0</v>
      </c>
      <c r="AS105" s="20">
        <f>+D105+P105+V105+AB105</f>
        <v>0</v>
      </c>
      <c r="AT105" s="20">
        <f>+J105+T105+X105</f>
        <v>0</v>
      </c>
      <c r="AU105" s="20">
        <f>+F105+AD105+AH105+AJ105+AP105</f>
        <v>0</v>
      </c>
      <c r="AV105" s="22">
        <f>+L105+R105+AL105</f>
        <v>0</v>
      </c>
    </row>
    <row r="106" spans="1:48" ht="15">
      <c r="A106" s="14" t="s">
        <v>224</v>
      </c>
      <c r="B106" s="5" t="s">
        <v>12</v>
      </c>
      <c r="I106" s="15" t="s">
        <v>222</v>
      </c>
      <c r="K106" s="15"/>
      <c r="M106" s="15"/>
      <c r="O106" s="15"/>
      <c r="Q106" s="15"/>
      <c r="S106" s="15"/>
      <c r="U106" s="15"/>
      <c r="W106" s="8" t="s">
        <v>222</v>
      </c>
      <c r="Y106" s="8"/>
      <c r="AA106" s="8"/>
      <c r="AC106" s="8"/>
      <c r="AE106" s="8"/>
      <c r="AG106" s="8"/>
      <c r="AI106" s="8"/>
      <c r="AK106" s="8"/>
      <c r="AM106" s="8"/>
      <c r="AO106" s="8"/>
      <c r="AQ106" s="10">
        <f>+D106+F106+H106+J106+L106+N106+P106+R106+T106+V106+X106+Z106+AB106+AD106+AF106+AH106+AJ106+AL106+AN106+AP106</f>
        <v>0</v>
      </c>
      <c r="AR106" s="20">
        <f>+H106+N106+Z106+AF106+AN106</f>
        <v>0</v>
      </c>
      <c r="AS106" s="20">
        <f>+D106+P106+V106+AB106</f>
        <v>0</v>
      </c>
      <c r="AT106" s="20">
        <f>+J106+T106+X106</f>
        <v>0</v>
      </c>
      <c r="AU106" s="20">
        <f>+F106+AD106+AH106+AJ106+AP106</f>
        <v>0</v>
      </c>
      <c r="AV106" s="22">
        <f>+L106+R106+AL106</f>
        <v>0</v>
      </c>
    </row>
    <row r="107" spans="1:48" ht="15">
      <c r="A107" s="5" t="s">
        <v>197</v>
      </c>
      <c r="B107" s="5" t="s">
        <v>19</v>
      </c>
      <c r="G107" s="15">
        <v>51</v>
      </c>
      <c r="I107" s="15"/>
      <c r="K107" s="15" t="s">
        <v>250</v>
      </c>
      <c r="M107" s="10">
        <v>25</v>
      </c>
      <c r="N107" s="9">
        <v>6</v>
      </c>
      <c r="Q107" s="15">
        <v>34</v>
      </c>
      <c r="S107" s="15"/>
      <c r="U107" s="15"/>
      <c r="W107" s="10">
        <v>22</v>
      </c>
      <c r="X107" s="9">
        <v>9</v>
      </c>
      <c r="Y107" s="15">
        <v>37</v>
      </c>
      <c r="AA107" s="15"/>
      <c r="AC107" s="15"/>
      <c r="AE107" s="10">
        <v>18</v>
      </c>
      <c r="AF107" s="9">
        <v>13</v>
      </c>
      <c r="AK107" s="15">
        <v>36</v>
      </c>
      <c r="AM107" s="15">
        <v>35</v>
      </c>
      <c r="AO107" s="15"/>
      <c r="AQ107" s="10">
        <f>+D107+F107+H107+J107+L107+N107+P107+R107+T107+V107+X107+Z107+AB107+AD107+AF107+AH107+AJ107+AL107+AN107+AP107</f>
        <v>28</v>
      </c>
      <c r="AR107" s="20">
        <f>+H107+N107+Z107+AF107+AN107</f>
        <v>19</v>
      </c>
      <c r="AS107" s="20">
        <f>+D107+P107+V107+AB107</f>
        <v>0</v>
      </c>
      <c r="AT107" s="20">
        <f>+J107+T107+X107</f>
        <v>9</v>
      </c>
      <c r="AU107" s="20">
        <f>+F107+AD107+AH107+AJ107+AP107</f>
        <v>0</v>
      </c>
      <c r="AV107" s="22">
        <f>+L107+R107+AL107</f>
        <v>0</v>
      </c>
    </row>
    <row r="108" spans="1:48" ht="15">
      <c r="A108" s="5" t="s">
        <v>225</v>
      </c>
      <c r="B108" s="5" t="s">
        <v>40</v>
      </c>
      <c r="I108" s="15" t="s">
        <v>222</v>
      </c>
      <c r="K108" s="10">
        <v>28</v>
      </c>
      <c r="L108" s="9">
        <v>3</v>
      </c>
      <c r="M108" s="15">
        <v>37</v>
      </c>
      <c r="O108" s="15"/>
      <c r="Q108" s="15" t="s">
        <v>93</v>
      </c>
      <c r="S108" s="10">
        <v>27</v>
      </c>
      <c r="T108" s="9">
        <v>4</v>
      </c>
      <c r="U108" s="15" t="s">
        <v>15</v>
      </c>
      <c r="W108" s="10">
        <v>19</v>
      </c>
      <c r="X108" s="9">
        <v>12</v>
      </c>
      <c r="Y108" s="15">
        <v>45</v>
      </c>
      <c r="AA108" s="8" t="s">
        <v>15</v>
      </c>
      <c r="AC108" s="8"/>
      <c r="AE108" s="10">
        <v>23</v>
      </c>
      <c r="AF108" s="9">
        <v>8</v>
      </c>
      <c r="AK108" s="8" t="s">
        <v>93</v>
      </c>
      <c r="AM108" s="15">
        <v>38</v>
      </c>
      <c r="AO108" s="15"/>
      <c r="AQ108" s="10">
        <f>+D108+F108+H108+J108+L108+N108+P108+R108+T108+V108+X108+Z108+AB108+AD108+AF108+AH108+AJ108+AL108+AN108+AP108</f>
        <v>27</v>
      </c>
      <c r="AR108" s="20">
        <f>+H108+N108+Z108+AF108+AN108</f>
        <v>8</v>
      </c>
      <c r="AS108" s="20">
        <f>+D108+P108+V108+AB108</f>
        <v>0</v>
      </c>
      <c r="AT108" s="20">
        <f>+J108+T108+X108</f>
        <v>16</v>
      </c>
      <c r="AU108" s="20">
        <f>+F108+AD108+AH108+AJ108+AP108</f>
        <v>0</v>
      </c>
      <c r="AV108" s="22">
        <f>+L108+R108+AL108</f>
        <v>3</v>
      </c>
    </row>
    <row r="109" spans="1:48" ht="15">
      <c r="A109" s="5" t="s">
        <v>213</v>
      </c>
      <c r="B109" s="5" t="s">
        <v>12</v>
      </c>
      <c r="G109" s="10">
        <v>14</v>
      </c>
      <c r="H109" s="9">
        <v>18</v>
      </c>
      <c r="I109" s="10">
        <v>18</v>
      </c>
      <c r="J109" s="9">
        <v>13</v>
      </c>
      <c r="M109" s="10">
        <v>15</v>
      </c>
      <c r="N109" s="9">
        <v>16</v>
      </c>
      <c r="Q109" s="15" t="s">
        <v>250</v>
      </c>
      <c r="S109" s="10">
        <v>22</v>
      </c>
      <c r="T109" s="9">
        <v>9</v>
      </c>
      <c r="W109" s="8" t="s">
        <v>222</v>
      </c>
      <c r="Y109" s="10">
        <v>26</v>
      </c>
      <c r="Z109" s="9">
        <v>5</v>
      </c>
      <c r="AE109" s="10">
        <v>8</v>
      </c>
      <c r="AF109" s="9">
        <v>32</v>
      </c>
      <c r="AK109" s="15" t="s">
        <v>250</v>
      </c>
      <c r="AM109" s="10">
        <v>9</v>
      </c>
      <c r="AN109" s="9">
        <v>29</v>
      </c>
      <c r="AQ109" s="10">
        <f>+D109+F109+H109+J109+L109+N109+P109+R109+T109+V109+X109+Z109+AB109+AD109+AF109+AH109+AJ109+AL109+AN109+AP109</f>
        <v>122</v>
      </c>
      <c r="AR109" s="20">
        <f>+H109+N109+Z109+AF109+AN109</f>
        <v>100</v>
      </c>
      <c r="AS109" s="20">
        <f>+D109+P109+V109+AB109</f>
        <v>0</v>
      </c>
      <c r="AT109" s="20">
        <f>+J109+T109+X109</f>
        <v>22</v>
      </c>
      <c r="AU109" s="20">
        <f>+F109+AD109+AH109+AJ109+AP109</f>
        <v>0</v>
      </c>
      <c r="AV109" s="22">
        <f>+L109+R109+AL109</f>
        <v>0</v>
      </c>
    </row>
    <row r="110" spans="1:48" ht="15">
      <c r="A110" s="13" t="s">
        <v>81</v>
      </c>
      <c r="B110" s="13" t="s">
        <v>10</v>
      </c>
      <c r="E110" s="8">
        <v>58</v>
      </c>
      <c r="O110" s="15">
        <v>35</v>
      </c>
      <c r="Q110" s="15" t="s">
        <v>93</v>
      </c>
      <c r="S110" s="15"/>
      <c r="U110" s="10" t="s">
        <v>93</v>
      </c>
      <c r="AA110" s="15">
        <v>31</v>
      </c>
      <c r="AC110" s="15">
        <v>49</v>
      </c>
      <c r="AE110" s="15"/>
      <c r="AG110" s="15">
        <v>35</v>
      </c>
      <c r="AI110" s="8" t="s">
        <v>15</v>
      </c>
      <c r="AK110" s="8" t="s">
        <v>93</v>
      </c>
      <c r="AM110" s="8"/>
      <c r="AO110" s="10">
        <v>27</v>
      </c>
      <c r="AP110" s="9">
        <v>4</v>
      </c>
      <c r="AQ110" s="10">
        <f>+D110+F110+H110+J110+L110+N110+P110+R110+T110+V110+X110+Z110+AB110+AD110+AF110+AH110+AJ110+AL110+AN110+AP110</f>
        <v>4</v>
      </c>
      <c r="AR110" s="20">
        <f>+H110+N110+Z110+AF110+AN110</f>
        <v>0</v>
      </c>
      <c r="AS110" s="20">
        <f>+D110+P110+V110+AB110</f>
        <v>0</v>
      </c>
      <c r="AT110" s="20">
        <f>+J110+T110+X110</f>
        <v>0</v>
      </c>
      <c r="AU110" s="20">
        <f>+F110+AD110+AH110+AJ110+AP110</f>
        <v>4</v>
      </c>
      <c r="AV110" s="22">
        <f>+L110+R110+AL110</f>
        <v>0</v>
      </c>
    </row>
    <row r="111" spans="1:48" ht="15">
      <c r="A111" s="5" t="s">
        <v>82</v>
      </c>
      <c r="B111" s="5" t="s">
        <v>21</v>
      </c>
      <c r="C111" s="8" t="s">
        <v>15</v>
      </c>
      <c r="G111" s="10">
        <v>6</v>
      </c>
      <c r="H111" s="9">
        <v>40</v>
      </c>
      <c r="I111" s="15" t="s">
        <v>222</v>
      </c>
      <c r="K111" s="15"/>
      <c r="M111" s="15"/>
      <c r="O111" s="15"/>
      <c r="Q111" s="15"/>
      <c r="S111" s="15"/>
      <c r="U111" s="15"/>
      <c r="W111" s="15"/>
      <c r="Y111" s="15"/>
      <c r="AA111" s="15"/>
      <c r="AC111" s="15"/>
      <c r="AE111" s="15"/>
      <c r="AG111" s="15"/>
      <c r="AI111" s="15"/>
      <c r="AK111" s="15"/>
      <c r="AM111" s="15"/>
      <c r="AO111" s="15"/>
      <c r="AQ111" s="10">
        <f>+D111+F111+H111+J111+L111+N111+P111+R111+T111+V111+X111+Z111+AB111+AD111+AF111+AH111+AJ111+AL111+AN111+AP111</f>
        <v>40</v>
      </c>
      <c r="AR111" s="20">
        <f>+H111+N111+Z111+AF111+AN111</f>
        <v>40</v>
      </c>
      <c r="AS111" s="20">
        <f>+D111+P111+V111+AB111</f>
        <v>0</v>
      </c>
      <c r="AT111" s="20">
        <f>+J111+T111+X111</f>
        <v>0</v>
      </c>
      <c r="AU111" s="20">
        <f>+F111+AD111+AH111+AJ111+AP111</f>
        <v>0</v>
      </c>
      <c r="AV111" s="22">
        <f>+L111+R111+AL111</f>
        <v>0</v>
      </c>
    </row>
    <row r="112" spans="1:48" ht="15">
      <c r="A112" s="11" t="s">
        <v>212</v>
      </c>
      <c r="B112" s="5" t="s">
        <v>19</v>
      </c>
      <c r="G112" s="10">
        <v>11</v>
      </c>
      <c r="H112" s="9">
        <v>24</v>
      </c>
      <c r="I112" s="10">
        <v>30</v>
      </c>
      <c r="J112" s="9">
        <v>1</v>
      </c>
      <c r="K112" s="10" t="s">
        <v>93</v>
      </c>
      <c r="M112" s="10">
        <v>22</v>
      </c>
      <c r="N112" s="9">
        <v>9</v>
      </c>
      <c r="Q112" s="15" t="s">
        <v>250</v>
      </c>
      <c r="S112" s="15"/>
      <c r="U112" s="15"/>
      <c r="W112" s="10">
        <v>20</v>
      </c>
      <c r="X112" s="9">
        <v>11</v>
      </c>
      <c r="Y112" s="10">
        <v>14</v>
      </c>
      <c r="Z112" s="9">
        <v>18</v>
      </c>
      <c r="AE112" s="15">
        <v>34</v>
      </c>
      <c r="AG112" s="15"/>
      <c r="AI112" s="15"/>
      <c r="AK112" s="10">
        <v>21</v>
      </c>
      <c r="AL112" s="9">
        <v>10</v>
      </c>
      <c r="AM112" s="10">
        <v>11</v>
      </c>
      <c r="AN112" s="9">
        <v>24</v>
      </c>
      <c r="AQ112" s="10">
        <f>+D112+F112+H112+J112+L112+N112+P112+R112+T112+V112+X112+Z112+AB112+AD112+AF112+AH112+AJ112+AL112+AN112+AP112</f>
        <v>97</v>
      </c>
      <c r="AR112" s="20">
        <f>+H112+N112+Z112+AF112+AN112</f>
        <v>75</v>
      </c>
      <c r="AS112" s="20">
        <f>+D112+P112+V112+AB112</f>
        <v>0</v>
      </c>
      <c r="AT112" s="20">
        <f>+J112+T112+X112</f>
        <v>12</v>
      </c>
      <c r="AU112" s="20">
        <f>+F112+AD112+AH112+AJ112+AP112</f>
        <v>0</v>
      </c>
      <c r="AV112" s="22">
        <f>+L112+R112+AL112</f>
        <v>10</v>
      </c>
    </row>
    <row r="113" spans="1:48" ht="15">
      <c r="A113" s="5" t="s">
        <v>83</v>
      </c>
      <c r="B113" s="5" t="s">
        <v>40</v>
      </c>
      <c r="C113" s="8">
        <v>56</v>
      </c>
      <c r="E113" s="8">
        <v>61</v>
      </c>
      <c r="AQ113" s="10">
        <f>+D113+F113+H113+J113+L113+N113+P113+R113+T113+V113+X113+Z113+AB113+AD113+AF113+AH113+AJ113+AL113+AN113+AP113</f>
        <v>0</v>
      </c>
      <c r="AR113" s="20">
        <f>+H113+N113+Z113+AF113+AN113</f>
        <v>0</v>
      </c>
      <c r="AS113" s="20">
        <f>+D113+P113+V113+AB113</f>
        <v>0</v>
      </c>
      <c r="AT113" s="20">
        <f>+J113+T113+X113</f>
        <v>0</v>
      </c>
      <c r="AU113" s="20">
        <f>+F113+AD113+AH113+AJ113+AP113</f>
        <v>0</v>
      </c>
      <c r="AV113" s="22">
        <f>+L113+R113+AL113</f>
        <v>0</v>
      </c>
    </row>
    <row r="114" spans="1:48" ht="15">
      <c r="A114" s="13" t="s">
        <v>531</v>
      </c>
      <c r="B114" s="5" t="s">
        <v>9</v>
      </c>
      <c r="AC114" s="8" t="s">
        <v>15</v>
      </c>
      <c r="AE114" s="8"/>
      <c r="AG114" s="10">
        <v>13</v>
      </c>
      <c r="AH114" s="9">
        <v>20</v>
      </c>
      <c r="AI114" s="8" t="s">
        <v>15</v>
      </c>
      <c r="AK114" s="8"/>
      <c r="AM114" s="8"/>
      <c r="AO114" s="10">
        <v>28</v>
      </c>
      <c r="AP114" s="9">
        <v>3</v>
      </c>
      <c r="AQ114" s="10">
        <f>+D114+F114+H114+J114+L114+N114+P114+R114+T114+V114+X114+Z114+AB114+AD114+AF114+AH114+AJ114+AL114+AN114+AP114</f>
        <v>23</v>
      </c>
      <c r="AR114" s="20">
        <f>+H114+N114+Z114+AF114+AN114</f>
        <v>0</v>
      </c>
      <c r="AS114" s="20">
        <f>+D114+P114+V114+AB114</f>
        <v>0</v>
      </c>
      <c r="AT114" s="20">
        <f>+J114+T114+X114</f>
        <v>0</v>
      </c>
      <c r="AU114" s="20">
        <f>+F114+AD114+AH114+AJ114+AP114</f>
        <v>23</v>
      </c>
      <c r="AV114" s="22">
        <f>+L114+R114+AL114</f>
        <v>0</v>
      </c>
    </row>
    <row r="115" spans="1:48" ht="15">
      <c r="A115" s="5" t="s">
        <v>176</v>
      </c>
      <c r="B115" s="5" t="s">
        <v>30</v>
      </c>
      <c r="G115" s="15" t="s">
        <v>222</v>
      </c>
      <c r="I115" s="15"/>
      <c r="K115" s="15"/>
      <c r="M115" s="15"/>
      <c r="O115" s="15"/>
      <c r="Q115" s="15"/>
      <c r="S115" s="15"/>
      <c r="U115" s="15"/>
      <c r="W115" s="15"/>
      <c r="Y115" s="15"/>
      <c r="AA115" s="15"/>
      <c r="AC115" s="15"/>
      <c r="AE115" s="15"/>
      <c r="AG115" s="15"/>
      <c r="AI115" s="15"/>
      <c r="AK115" s="15"/>
      <c r="AM115" s="15"/>
      <c r="AO115" s="15"/>
      <c r="AQ115" s="10">
        <f>+D115+F115+H115+J115+L115+N115+P115+R115+T115+V115+X115+Z115+AB115+AD115+AF115+AH115+AJ115+AL115+AN115+AP115</f>
        <v>0</v>
      </c>
      <c r="AR115" s="20">
        <f>+H115+N115+Z115+AF115+AN115</f>
        <v>0</v>
      </c>
      <c r="AS115" s="20">
        <f>+D115+P115+V115+AB115</f>
        <v>0</v>
      </c>
      <c r="AT115" s="20">
        <f>+J115+T115+X115</f>
        <v>0</v>
      </c>
      <c r="AU115" s="20">
        <f>+F115+AD115+AH115+AJ115+AP115</f>
        <v>0</v>
      </c>
      <c r="AV115" s="22">
        <f>+L115+R115+AL115</f>
        <v>0</v>
      </c>
    </row>
    <row r="116" spans="1:48" ht="15">
      <c r="A116" s="5" t="s">
        <v>84</v>
      </c>
      <c r="B116" s="5" t="s">
        <v>9</v>
      </c>
      <c r="C116" s="8">
        <v>33</v>
      </c>
      <c r="E116" s="10">
        <v>17</v>
      </c>
      <c r="F116" s="9">
        <v>14</v>
      </c>
      <c r="K116" s="10">
        <v>15</v>
      </c>
      <c r="L116" s="9">
        <v>16</v>
      </c>
      <c r="O116" s="10">
        <v>22</v>
      </c>
      <c r="P116" s="9">
        <v>9</v>
      </c>
      <c r="Q116" s="10">
        <v>6</v>
      </c>
      <c r="R116" s="9">
        <v>40</v>
      </c>
      <c r="U116" s="10">
        <v>8</v>
      </c>
      <c r="V116" s="9">
        <v>32</v>
      </c>
      <c r="AA116" s="10">
        <v>26</v>
      </c>
      <c r="AB116" s="9">
        <v>5</v>
      </c>
      <c r="AC116" s="15">
        <v>37</v>
      </c>
      <c r="AE116" s="15"/>
      <c r="AG116" s="15">
        <v>33</v>
      </c>
      <c r="AI116" s="10">
        <v>16</v>
      </c>
      <c r="AJ116" s="9">
        <v>15</v>
      </c>
      <c r="AK116" s="10">
        <v>20</v>
      </c>
      <c r="AL116" s="9">
        <v>11</v>
      </c>
      <c r="AO116" s="10">
        <v>16</v>
      </c>
      <c r="AP116" s="9">
        <v>15</v>
      </c>
      <c r="AQ116" s="10">
        <f>+D116+F116+H116+J116+L116+N116+P116+R116+T116+V116+X116+Z116+AB116+AD116+AF116+AH116+AJ116+AL116+AN116+AP116</f>
        <v>157</v>
      </c>
      <c r="AR116" s="20">
        <f>+H116+N116+Z116+AF116+AN116</f>
        <v>0</v>
      </c>
      <c r="AS116" s="20">
        <f>+D116+P116+V116+AB116</f>
        <v>46</v>
      </c>
      <c r="AT116" s="20">
        <f>+J116+T116+X116</f>
        <v>0</v>
      </c>
      <c r="AU116" s="20">
        <f>+F116+AD116+AH116+AJ116+AP116</f>
        <v>44</v>
      </c>
      <c r="AV116" s="22">
        <f>+L116+R116+AL116</f>
        <v>67</v>
      </c>
    </row>
    <row r="117" spans="1:48" ht="15">
      <c r="A117" s="5" t="s">
        <v>85</v>
      </c>
      <c r="B117" s="5" t="s">
        <v>86</v>
      </c>
      <c r="C117" s="8" t="s">
        <v>15</v>
      </c>
      <c r="E117" s="8" t="s">
        <v>87</v>
      </c>
      <c r="AG117" s="8" t="s">
        <v>17</v>
      </c>
      <c r="AI117" s="8" t="s">
        <v>15</v>
      </c>
      <c r="AK117" s="8"/>
      <c r="AM117" s="8"/>
      <c r="AO117" s="15" t="s">
        <v>15</v>
      </c>
      <c r="AQ117" s="10">
        <f>+D117+F117+H117+J117+L117+N117+P117+R117+T117+V117+X117+Z117+AB117+AD117+AF117+AH117+AJ117+AL117+AN117+AP117</f>
        <v>0</v>
      </c>
      <c r="AR117" s="20">
        <f>+H117+N117+Z117+AF117+AN117</f>
        <v>0</v>
      </c>
      <c r="AS117" s="20">
        <f>+D117+P117+V117+AB117</f>
        <v>0</v>
      </c>
      <c r="AT117" s="20">
        <f>+J117+T117+X117</f>
        <v>0</v>
      </c>
      <c r="AU117" s="20">
        <f>+F117+AD117+AH117+AJ117+AP117</f>
        <v>0</v>
      </c>
      <c r="AV117" s="22">
        <f>+L117+R117+AL117</f>
        <v>0</v>
      </c>
    </row>
    <row r="118" spans="1:48" ht="15">
      <c r="A118" s="14" t="s">
        <v>88</v>
      </c>
      <c r="B118" s="13" t="s">
        <v>86</v>
      </c>
      <c r="E118" s="8" t="s">
        <v>15</v>
      </c>
      <c r="AQ118" s="10">
        <f>+D118+F118+H118+J118+L118+N118+P118+R118+T118+V118+X118+Z118+AB118+AD118+AF118+AH118+AJ118+AL118+AN118+AP118</f>
        <v>0</v>
      </c>
      <c r="AR118" s="20">
        <f>+H118+N118+Z118+AF118+AN118</f>
        <v>0</v>
      </c>
      <c r="AS118" s="20">
        <f>+D118+P118+V118+AB118</f>
        <v>0</v>
      </c>
      <c r="AT118" s="20">
        <f>+J118+T118+X118</f>
        <v>0</v>
      </c>
      <c r="AU118" s="20">
        <f>+F118+AD118+AH118+AJ118+AP118</f>
        <v>0</v>
      </c>
      <c r="AV118" s="22">
        <f>+L118+R118+AL118</f>
        <v>0</v>
      </c>
    </row>
    <row r="119" spans="1:48" ht="15">
      <c r="A119" s="5" t="s">
        <v>89</v>
      </c>
      <c r="B119" s="5" t="s">
        <v>30</v>
      </c>
      <c r="C119" s="10">
        <v>2</v>
      </c>
      <c r="D119" s="9">
        <v>80</v>
      </c>
      <c r="E119" s="10">
        <v>18</v>
      </c>
      <c r="F119" s="9">
        <v>13</v>
      </c>
      <c r="I119" s="10">
        <v>8</v>
      </c>
      <c r="J119" s="9">
        <v>32</v>
      </c>
      <c r="K119" s="10" t="s">
        <v>93</v>
      </c>
      <c r="O119" s="10">
        <v>4</v>
      </c>
      <c r="P119" s="9">
        <v>50</v>
      </c>
      <c r="Q119" s="10" t="s">
        <v>93</v>
      </c>
      <c r="S119" s="10">
        <v>2</v>
      </c>
      <c r="T119" s="9">
        <v>80</v>
      </c>
      <c r="U119" s="10">
        <v>10</v>
      </c>
      <c r="V119" s="9">
        <v>26</v>
      </c>
      <c r="AA119" s="10">
        <v>7</v>
      </c>
      <c r="AB119" s="9">
        <v>36</v>
      </c>
      <c r="AC119" s="15">
        <v>39</v>
      </c>
      <c r="AE119" s="15"/>
      <c r="AG119" s="8" t="s">
        <v>15</v>
      </c>
      <c r="AI119" s="10" t="s">
        <v>93</v>
      </c>
      <c r="AK119" s="10">
        <v>5</v>
      </c>
      <c r="AL119" s="9">
        <v>45</v>
      </c>
      <c r="AO119" s="10">
        <v>8</v>
      </c>
      <c r="AP119" s="9">
        <v>32</v>
      </c>
      <c r="AQ119" s="10">
        <f>+D119+F119+H119+J119+L119+N119+P119+R119+T119+V119+X119+Z119+AB119+AD119+AF119+AH119+AJ119+AL119+AN119+AP119</f>
        <v>394</v>
      </c>
      <c r="AR119" s="20">
        <f>+H119+N119+Z119+AF119+AN119</f>
        <v>0</v>
      </c>
      <c r="AS119" s="20">
        <f>+D119+P119+V119+AB119</f>
        <v>192</v>
      </c>
      <c r="AT119" s="20">
        <f>+J119+T119+X119</f>
        <v>112</v>
      </c>
      <c r="AU119" s="20">
        <f>+F119+AD119+AH119+AJ119+AP119</f>
        <v>45</v>
      </c>
      <c r="AV119" s="22">
        <f>+L119+R119+AL119</f>
        <v>45</v>
      </c>
    </row>
    <row r="120" spans="1:48" ht="15">
      <c r="A120" s="5" t="s">
        <v>90</v>
      </c>
      <c r="B120" s="5" t="s">
        <v>6</v>
      </c>
      <c r="C120" s="8">
        <v>38</v>
      </c>
      <c r="E120" s="10">
        <v>5</v>
      </c>
      <c r="F120" s="9">
        <v>45</v>
      </c>
      <c r="K120" s="10">
        <v>8</v>
      </c>
      <c r="L120" s="9">
        <v>32</v>
      </c>
      <c r="O120" s="15">
        <v>31</v>
      </c>
      <c r="Q120" s="10">
        <v>24</v>
      </c>
      <c r="R120" s="9">
        <v>7</v>
      </c>
      <c r="U120" s="10">
        <v>17</v>
      </c>
      <c r="V120" s="9">
        <v>14</v>
      </c>
      <c r="AA120" s="15">
        <v>39</v>
      </c>
      <c r="AC120" s="10">
        <v>7</v>
      </c>
      <c r="AD120" s="9">
        <v>36</v>
      </c>
      <c r="AG120" s="10">
        <v>3</v>
      </c>
      <c r="AH120" s="9">
        <v>60</v>
      </c>
      <c r="AI120" s="10">
        <v>1</v>
      </c>
      <c r="AJ120" s="9">
        <v>100</v>
      </c>
      <c r="AK120" s="8" t="s">
        <v>93</v>
      </c>
      <c r="AM120" s="8"/>
      <c r="AO120" s="10">
        <v>5</v>
      </c>
      <c r="AP120" s="9">
        <v>45</v>
      </c>
      <c r="AQ120" s="10">
        <f>+D120+F120+H120+J120+L120+N120+P120+R120+T120+V120+X120+Z120+AB120+AD120+AF120+AH120+AJ120+AL120+AN120+AP120</f>
        <v>339</v>
      </c>
      <c r="AR120" s="20">
        <f>+H120+N120+Z120+AF120+AN120</f>
        <v>0</v>
      </c>
      <c r="AS120" s="20">
        <f>+D120+P120+V120+AB120</f>
        <v>14</v>
      </c>
      <c r="AT120" s="20">
        <f>+J120+T120+X120</f>
        <v>0</v>
      </c>
      <c r="AU120" s="20">
        <f>+F120+AD120+AH120+AJ120+AP120</f>
        <v>286</v>
      </c>
      <c r="AV120" s="22">
        <f>+L120+R120+AL120</f>
        <v>39</v>
      </c>
    </row>
    <row r="121" spans="1:48" ht="15">
      <c r="A121" s="13" t="s">
        <v>516</v>
      </c>
      <c r="B121" s="5" t="s">
        <v>517</v>
      </c>
      <c r="AA121" s="15">
        <v>48</v>
      </c>
      <c r="AC121" s="15"/>
      <c r="AE121" s="15"/>
      <c r="AG121" s="15"/>
      <c r="AI121" s="15"/>
      <c r="AK121" s="15"/>
      <c r="AM121" s="15"/>
      <c r="AO121" s="15"/>
      <c r="AQ121" s="10">
        <f>+D121+F121+H121+J121+L121+N121+P121+R121+T121+V121+X121+Z121+AB121+AD121+AF121+AH121+AJ121+AL121+AN121+AP121</f>
        <v>0</v>
      </c>
      <c r="AR121" s="20">
        <f>+H121+N121+Z121+AF121+AN121</f>
        <v>0</v>
      </c>
      <c r="AS121" s="20">
        <f>+D121+P121+V121+AB121</f>
        <v>0</v>
      </c>
      <c r="AT121" s="20">
        <f>+J121+T121+X121</f>
        <v>0</v>
      </c>
      <c r="AU121" s="20">
        <f>+F121+AD121+AH121+AJ121+AP121</f>
        <v>0</v>
      </c>
      <c r="AV121" s="22">
        <f>+L121+R121+AL121</f>
        <v>0</v>
      </c>
    </row>
    <row r="122" spans="1:48" ht="15">
      <c r="A122" s="5" t="s">
        <v>484</v>
      </c>
      <c r="B122" s="5" t="s">
        <v>25</v>
      </c>
      <c r="U122" s="15" t="s">
        <v>15</v>
      </c>
      <c r="W122" s="15"/>
      <c r="Y122" s="15"/>
      <c r="AA122" s="15">
        <v>41</v>
      </c>
      <c r="AC122" s="15"/>
      <c r="AE122" s="15"/>
      <c r="AG122" s="15"/>
      <c r="AI122" s="15"/>
      <c r="AK122" s="15"/>
      <c r="AM122" s="15"/>
      <c r="AO122" s="15"/>
      <c r="AQ122" s="10">
        <f>+D122+F122+H122+J122+L122+N122+P122+R122+T122+V122+X122+Z122+AB122+AD122+AF122+AH122+AJ122+AL122+AN122+AP122</f>
        <v>0</v>
      </c>
      <c r="AR122" s="20">
        <f>+H122+N122+Z122+AF122+AN122</f>
        <v>0</v>
      </c>
      <c r="AS122" s="20">
        <f>+D122+P122+V122+AB122</f>
        <v>0</v>
      </c>
      <c r="AT122" s="20">
        <f>+J122+T122+X122</f>
        <v>0</v>
      </c>
      <c r="AU122" s="20">
        <f>+F122+AD122+AH122+AJ122+AP122</f>
        <v>0</v>
      </c>
      <c r="AV122" s="22">
        <f>+L122+R122+AL122</f>
        <v>0</v>
      </c>
    </row>
    <row r="123" spans="1:48" ht="15">
      <c r="A123" s="14" t="s">
        <v>503</v>
      </c>
      <c r="B123" s="5" t="s">
        <v>58</v>
      </c>
      <c r="W123" s="15">
        <v>51</v>
      </c>
      <c r="Y123" s="15">
        <v>58</v>
      </c>
      <c r="AA123" s="15"/>
      <c r="AC123" s="15"/>
      <c r="AE123" s="15"/>
      <c r="AG123" s="15"/>
      <c r="AI123" s="15"/>
      <c r="AK123" s="15"/>
      <c r="AM123" s="15"/>
      <c r="AO123" s="15"/>
      <c r="AQ123" s="10">
        <f>+D123+F123+H123+J123+L123+N123+P123+R123+T123+V123+X123+Z123+AB123+AD123+AF123+AH123+AJ123+AL123+AN123+AP123</f>
        <v>0</v>
      </c>
      <c r="AR123" s="20">
        <f>+H123+N123+Z123+AF123+AN123</f>
        <v>0</v>
      </c>
      <c r="AS123" s="20">
        <f>+D123+P123+V123+AB123</f>
        <v>0</v>
      </c>
      <c r="AT123" s="20">
        <f>+J123+T123+X123</f>
        <v>0</v>
      </c>
      <c r="AU123" s="20">
        <f>+F123+AD123+AH123+AJ123+AP123</f>
        <v>0</v>
      </c>
      <c r="AV123" s="22">
        <f>+L123+R123+AL123</f>
        <v>0</v>
      </c>
    </row>
    <row r="124" spans="1:48" ht="15">
      <c r="A124" s="5" t="s">
        <v>184</v>
      </c>
      <c r="B124" s="5" t="s">
        <v>30</v>
      </c>
      <c r="G124" s="15">
        <v>71</v>
      </c>
      <c r="I124" s="15" t="s">
        <v>222</v>
      </c>
      <c r="K124" s="15"/>
      <c r="M124" s="15" t="s">
        <v>222</v>
      </c>
      <c r="O124" s="15"/>
      <c r="Q124" s="15"/>
      <c r="S124" s="15"/>
      <c r="U124" s="15"/>
      <c r="W124" s="15">
        <v>46</v>
      </c>
      <c r="Y124" s="10">
        <v>23</v>
      </c>
      <c r="Z124" s="9">
        <v>8</v>
      </c>
      <c r="AE124" s="8" t="s">
        <v>87</v>
      </c>
      <c r="AG124" s="8"/>
      <c r="AI124" s="8"/>
      <c r="AK124" s="8"/>
      <c r="AM124" s="15">
        <v>41</v>
      </c>
      <c r="AO124" s="15"/>
      <c r="AQ124" s="10">
        <f>+D124+F124+H124+J124+L124+N124+P124+R124+T124+V124+X124+Z124+AB124+AD124+AF124+AH124+AJ124+AL124+AN124+AP124</f>
        <v>8</v>
      </c>
      <c r="AR124" s="20">
        <f>+H124+N124+Z124+AF124+AN124</f>
        <v>8</v>
      </c>
      <c r="AS124" s="20">
        <f>+D124+P124+V124+AB124</f>
        <v>0</v>
      </c>
      <c r="AT124" s="20">
        <f>+J124+T124+X124</f>
        <v>0</v>
      </c>
      <c r="AU124" s="20">
        <f>+F124+AD124+AH124+AJ124+AP124</f>
        <v>0</v>
      </c>
      <c r="AV124" s="22">
        <f>+L124+R124+AL124</f>
        <v>0</v>
      </c>
    </row>
    <row r="125" spans="1:48" ht="15">
      <c r="A125" s="14" t="s">
        <v>91</v>
      </c>
      <c r="B125" s="13" t="s">
        <v>86</v>
      </c>
      <c r="E125" s="8" t="s">
        <v>15</v>
      </c>
      <c r="AQ125" s="10">
        <f>+D125+F125+H125+J125+L125+N125+P125+R125+T125+V125+X125+Z125+AB125+AD125+AF125+AH125+AJ125+AL125+AN125+AP125</f>
        <v>0</v>
      </c>
      <c r="AR125" s="20">
        <f>+H125+N125+Z125+AF125+AN125</f>
        <v>0</v>
      </c>
      <c r="AS125" s="20">
        <f>+D125+P125+V125+AB125</f>
        <v>0</v>
      </c>
      <c r="AT125" s="20">
        <f>+J125+T125+X125</f>
        <v>0</v>
      </c>
      <c r="AU125" s="20">
        <f>+F125+AD125+AH125+AJ125+AP125</f>
        <v>0</v>
      </c>
      <c r="AV125" s="22">
        <f>+L125+R125+AL125</f>
        <v>0</v>
      </c>
    </row>
    <row r="126" spans="1:48" ht="15">
      <c r="A126" s="13" t="s">
        <v>560</v>
      </c>
      <c r="B126" s="5" t="s">
        <v>80</v>
      </c>
      <c r="AG126" s="8" t="s">
        <v>15</v>
      </c>
      <c r="AI126" s="8"/>
      <c r="AK126" s="8"/>
      <c r="AM126" s="8"/>
      <c r="AO126" s="8"/>
      <c r="AQ126" s="10">
        <f>+D126+F126+H126+J126+L126+N126+P126+R126+T126+V126+X126+Z126+AB126+AD126+AF126+AH126+AJ126+AL126+AN126+AP126</f>
        <v>0</v>
      </c>
      <c r="AR126" s="20">
        <f>+H126+N126+Z126+AF126+AN126</f>
        <v>0</v>
      </c>
      <c r="AS126" s="20">
        <f>+D126+P126+V126+AB126</f>
        <v>0</v>
      </c>
      <c r="AT126" s="20">
        <f>+J126+T126+X126</f>
        <v>0</v>
      </c>
      <c r="AU126" s="20">
        <f>+F126+AD126+AH126+AJ126+AP126</f>
        <v>0</v>
      </c>
      <c r="AV126" s="22">
        <f>+L126+R126+AL126</f>
        <v>0</v>
      </c>
    </row>
    <row r="127" spans="1:48" ht="15">
      <c r="A127" s="5" t="s">
        <v>218</v>
      </c>
      <c r="B127" s="5" t="s">
        <v>40</v>
      </c>
      <c r="G127" s="15">
        <v>45</v>
      </c>
      <c r="I127" s="15"/>
      <c r="K127" s="10">
        <v>29</v>
      </c>
      <c r="L127" s="9">
        <v>2</v>
      </c>
      <c r="Q127" s="15" t="s">
        <v>15</v>
      </c>
      <c r="S127" s="15"/>
      <c r="U127" s="15"/>
      <c r="W127" s="15"/>
      <c r="Y127" s="15"/>
      <c r="AA127" s="15"/>
      <c r="AC127" s="15"/>
      <c r="AE127" s="15"/>
      <c r="AG127" s="15"/>
      <c r="AI127" s="15"/>
      <c r="AK127" s="8" t="s">
        <v>93</v>
      </c>
      <c r="AM127" s="15">
        <v>45</v>
      </c>
      <c r="AO127" s="15"/>
      <c r="AQ127" s="10">
        <f>+D127+F127+H127+J127+L127+N127+P127+R127+T127+V127+X127+Z127+AB127+AD127+AF127+AH127+AJ127+AL127+AN127+AP127</f>
        <v>2</v>
      </c>
      <c r="AR127" s="20">
        <f>+H127+N127+Z127+AF127+AN127</f>
        <v>0</v>
      </c>
      <c r="AS127" s="20">
        <f>+D127+P127+V127+AB127</f>
        <v>0</v>
      </c>
      <c r="AT127" s="20">
        <f>+J127+T127+X127</f>
        <v>0</v>
      </c>
      <c r="AU127" s="20">
        <f>+F127+AD127+AH127+AJ127+AP127</f>
        <v>0</v>
      </c>
      <c r="AV127" s="22">
        <f>+L127+R127+AL127</f>
        <v>2</v>
      </c>
    </row>
    <row r="128" spans="1:48" ht="15">
      <c r="A128" s="13" t="s">
        <v>591</v>
      </c>
      <c r="B128" s="11" t="s">
        <v>25</v>
      </c>
      <c r="AK128" s="8" t="s">
        <v>294</v>
      </c>
      <c r="AM128" s="8"/>
      <c r="AO128" s="8"/>
      <c r="AQ128" s="10">
        <f>+D128+F128+H128+J128+L128+N128+P128+R128+T128+V128+X128+Z128+AB128+AD128+AF128+AH128+AJ128+AL128+AN128+AP128</f>
        <v>0</v>
      </c>
      <c r="AR128" s="20">
        <f>+H128+N128+Z128+AF128+AN128</f>
        <v>0</v>
      </c>
      <c r="AS128" s="20">
        <f>+D128+P128+V128+AB128</f>
        <v>0</v>
      </c>
      <c r="AT128" s="20">
        <f>+J128+T128+X128</f>
        <v>0</v>
      </c>
      <c r="AU128" s="20">
        <f>+F128+AD128+AH128+AJ128+AP128</f>
        <v>0</v>
      </c>
      <c r="AV128" s="22">
        <f>+L128+R128+AL128</f>
        <v>0</v>
      </c>
    </row>
    <row r="129" spans="1:48" ht="15">
      <c r="A129" s="13" t="s">
        <v>92</v>
      </c>
      <c r="B129" s="13" t="s">
        <v>12</v>
      </c>
      <c r="E129" s="10" t="s">
        <v>93</v>
      </c>
      <c r="O129" s="15">
        <v>34</v>
      </c>
      <c r="Q129" s="15"/>
      <c r="S129" s="15"/>
      <c r="U129" s="15"/>
      <c r="W129" s="15"/>
      <c r="Y129" s="15"/>
      <c r="AA129" s="15"/>
      <c r="AC129" s="8" t="s">
        <v>15</v>
      </c>
      <c r="AE129" s="8"/>
      <c r="AG129" s="10">
        <v>8</v>
      </c>
      <c r="AH129" s="9">
        <v>32</v>
      </c>
      <c r="AI129" s="10" t="s">
        <v>93</v>
      </c>
      <c r="AO129" s="15" t="s">
        <v>15</v>
      </c>
      <c r="AQ129" s="10">
        <f>+D129+F129+H129+J129+L129+N129+P129+R129+T129+V129+X129+Z129+AB129+AD129+AF129+AH129+AJ129+AL129+AN129+AP129</f>
        <v>32</v>
      </c>
      <c r="AR129" s="20">
        <f>+H129+N129+Z129+AF129+AN129</f>
        <v>0</v>
      </c>
      <c r="AS129" s="20">
        <f>+D129+P129+V129+AB129</f>
        <v>0</v>
      </c>
      <c r="AT129" s="20">
        <f>+J129+T129+X129</f>
        <v>0</v>
      </c>
      <c r="AU129" s="20">
        <f>+F129+AD129+AH129+AJ129+AP129</f>
        <v>32</v>
      </c>
      <c r="AV129" s="22">
        <f>+L129+R129+AL129</f>
        <v>0</v>
      </c>
    </row>
    <row r="130" spans="1:48" ht="15">
      <c r="A130" s="13" t="s">
        <v>524</v>
      </c>
      <c r="B130" s="5" t="s">
        <v>30</v>
      </c>
      <c r="AC130" s="8" t="s">
        <v>15</v>
      </c>
      <c r="AE130" s="8"/>
      <c r="AG130" s="15">
        <v>44</v>
      </c>
      <c r="AI130" s="15"/>
      <c r="AK130" s="15"/>
      <c r="AM130" s="15"/>
      <c r="AO130" s="15"/>
      <c r="AQ130" s="10">
        <f>+D130+F130+H130+J130+L130+N130+P130+R130+T130+V130+X130+Z130+AB130+AD130+AF130+AH130+AJ130+AL130+AN130+AP130</f>
        <v>0</v>
      </c>
      <c r="AR130" s="20">
        <f>+H130+N130+Z130+AF130+AN130</f>
        <v>0</v>
      </c>
      <c r="AS130" s="20">
        <f>+D130+P130+V130+AB130</f>
        <v>0</v>
      </c>
      <c r="AT130" s="20">
        <f>+J130+T130+X130</f>
        <v>0</v>
      </c>
      <c r="AU130" s="20">
        <f>+F130+AD130+AH130+AJ130+AP130</f>
        <v>0</v>
      </c>
      <c r="AV130" s="22">
        <f>+L130+R130+AL130</f>
        <v>0</v>
      </c>
    </row>
    <row r="131" spans="1:48" ht="15">
      <c r="A131" s="5" t="s">
        <v>94</v>
      </c>
      <c r="B131" s="5" t="s">
        <v>6</v>
      </c>
      <c r="C131" s="8">
        <v>48</v>
      </c>
      <c r="E131" s="8">
        <v>60</v>
      </c>
      <c r="K131" s="10">
        <v>14</v>
      </c>
      <c r="L131" s="9">
        <v>18</v>
      </c>
      <c r="O131" s="10">
        <v>15</v>
      </c>
      <c r="P131" s="9">
        <v>16</v>
      </c>
      <c r="Q131" s="15" t="s">
        <v>15</v>
      </c>
      <c r="S131" s="8" t="s">
        <v>222</v>
      </c>
      <c r="U131" s="10">
        <v>18</v>
      </c>
      <c r="V131" s="9">
        <v>13</v>
      </c>
      <c r="AA131" s="10">
        <v>11</v>
      </c>
      <c r="AB131" s="9">
        <v>24</v>
      </c>
      <c r="AC131" s="10">
        <v>26</v>
      </c>
      <c r="AD131" s="9">
        <v>5</v>
      </c>
      <c r="AG131" s="10">
        <v>26</v>
      </c>
      <c r="AH131" s="9">
        <v>5</v>
      </c>
      <c r="AI131" s="8" t="s">
        <v>15</v>
      </c>
      <c r="AK131" s="10">
        <v>21</v>
      </c>
      <c r="AL131" s="9">
        <v>10</v>
      </c>
      <c r="AO131" s="15">
        <v>34</v>
      </c>
      <c r="AQ131" s="10">
        <f>+D131+F131+H131+J131+L131+N131+P131+R131+T131+V131+X131+Z131+AB131+AD131+AF131+AH131+AJ131+AL131+AN131+AP131</f>
        <v>91</v>
      </c>
      <c r="AR131" s="20">
        <f>+H131+N131+Z131+AF131+AN131</f>
        <v>0</v>
      </c>
      <c r="AS131" s="20">
        <f>+D131+P131+V131+AB131</f>
        <v>53</v>
      </c>
      <c r="AT131" s="20">
        <f>+J131+T131+X131</f>
        <v>0</v>
      </c>
      <c r="AU131" s="20">
        <f>+F131+AD131+AH131+AJ131+AP131</f>
        <v>10</v>
      </c>
      <c r="AV131" s="22">
        <f>+L131+R131+AL131</f>
        <v>28</v>
      </c>
    </row>
    <row r="132" spans="1:48" ht="15">
      <c r="A132" s="13" t="s">
        <v>95</v>
      </c>
      <c r="B132" s="13" t="s">
        <v>30</v>
      </c>
      <c r="E132" s="10" t="s">
        <v>93</v>
      </c>
      <c r="G132" s="10">
        <v>29</v>
      </c>
      <c r="H132" s="9">
        <v>2</v>
      </c>
      <c r="I132" s="15">
        <v>39</v>
      </c>
      <c r="K132" s="10" t="s">
        <v>93</v>
      </c>
      <c r="M132" s="10">
        <v>4</v>
      </c>
      <c r="N132" s="9">
        <v>50</v>
      </c>
      <c r="O132" s="8" t="s">
        <v>15</v>
      </c>
      <c r="Q132" s="10">
        <v>5</v>
      </c>
      <c r="R132" s="9">
        <v>45</v>
      </c>
      <c r="S132" s="10">
        <v>9</v>
      </c>
      <c r="T132" s="9">
        <v>29</v>
      </c>
      <c r="U132" s="15" t="s">
        <v>294</v>
      </c>
      <c r="W132" s="10">
        <v>5</v>
      </c>
      <c r="X132" s="9">
        <v>45</v>
      </c>
      <c r="Y132" s="10">
        <v>9</v>
      </c>
      <c r="Z132" s="9">
        <v>29</v>
      </c>
      <c r="AA132" s="15">
        <v>33</v>
      </c>
      <c r="AC132" s="15"/>
      <c r="AE132" s="15"/>
      <c r="AG132" s="15"/>
      <c r="AI132" s="10">
        <v>14</v>
      </c>
      <c r="AJ132" s="9">
        <v>18</v>
      </c>
      <c r="AK132" s="10">
        <v>1</v>
      </c>
      <c r="AL132" s="9">
        <v>100</v>
      </c>
      <c r="AM132" s="8" t="s">
        <v>222</v>
      </c>
      <c r="AO132" s="15" t="s">
        <v>15</v>
      </c>
      <c r="AQ132" s="10">
        <f>+D132+F132+H132+J132+L132+N132+P132+R132+T132+V132+X132+Z132+AB132+AD132+AF132+AH132+AJ132+AL132+AN132+AP132</f>
        <v>318</v>
      </c>
      <c r="AR132" s="20">
        <f>+H132+N132+Z132+AF132+AN132</f>
        <v>81</v>
      </c>
      <c r="AS132" s="20">
        <f>+D132+P132+V132+AB132</f>
        <v>0</v>
      </c>
      <c r="AT132" s="20">
        <f>+J132+T132+X132</f>
        <v>74</v>
      </c>
      <c r="AU132" s="20">
        <f>+F132+AD132+AH132+AJ132+AP132</f>
        <v>18</v>
      </c>
      <c r="AV132" s="22">
        <f>+L132+R132+AL132</f>
        <v>145</v>
      </c>
    </row>
    <row r="133" spans="1:48" ht="15">
      <c r="A133" s="13" t="s">
        <v>96</v>
      </c>
      <c r="B133" s="13" t="s">
        <v>68</v>
      </c>
      <c r="E133" s="8">
        <v>39</v>
      </c>
      <c r="AC133" s="10">
        <v>24</v>
      </c>
      <c r="AD133" s="9">
        <v>7</v>
      </c>
      <c r="AG133" s="15">
        <v>36</v>
      </c>
      <c r="AI133" s="8" t="s">
        <v>15</v>
      </c>
      <c r="AK133" s="8"/>
      <c r="AM133" s="8"/>
      <c r="AO133" s="10">
        <v>20</v>
      </c>
      <c r="AP133" s="9">
        <v>11</v>
      </c>
      <c r="AQ133" s="10">
        <f>+D133+F133+H133+J133+L133+N133+P133+R133+T133+V133+X133+Z133+AB133+AD133+AF133+AH133+AJ133+AL133+AN133+AP133</f>
        <v>18</v>
      </c>
      <c r="AR133" s="20">
        <f>+H133+N133+Z133+AF133+AN133</f>
        <v>0</v>
      </c>
      <c r="AS133" s="20">
        <f>+D133+P133+V133+AB133</f>
        <v>0</v>
      </c>
      <c r="AT133" s="20">
        <f>+J133+T133+X133</f>
        <v>0</v>
      </c>
      <c r="AU133" s="20">
        <f>+F133+AD133+AH133+AJ133+AP133</f>
        <v>18</v>
      </c>
      <c r="AV133" s="22">
        <f>+L133+R133+AL133</f>
        <v>0</v>
      </c>
    </row>
    <row r="134" spans="1:48" ht="15">
      <c r="A134" s="5" t="s">
        <v>97</v>
      </c>
      <c r="B134" s="5" t="s">
        <v>6</v>
      </c>
      <c r="C134" s="10">
        <v>22</v>
      </c>
      <c r="D134" s="9">
        <v>9</v>
      </c>
      <c r="E134" s="10">
        <v>16</v>
      </c>
      <c r="F134" s="9">
        <v>15</v>
      </c>
      <c r="O134" s="10">
        <v>27</v>
      </c>
      <c r="P134" s="9">
        <v>4</v>
      </c>
      <c r="U134" s="10">
        <v>13</v>
      </c>
      <c r="V134" s="9">
        <v>20</v>
      </c>
      <c r="AA134" s="15">
        <v>35</v>
      </c>
      <c r="AC134" s="15">
        <v>36</v>
      </c>
      <c r="AE134" s="15"/>
      <c r="AG134" s="10">
        <v>10</v>
      </c>
      <c r="AH134" s="9">
        <v>26</v>
      </c>
      <c r="AI134" s="10">
        <v>8</v>
      </c>
      <c r="AJ134" s="9">
        <v>32</v>
      </c>
      <c r="AO134" s="15" t="s">
        <v>15</v>
      </c>
      <c r="AQ134" s="10">
        <f>+D134+F134+H134+J134+L134+N134+P134+R134+T134+V134+X134+Z134+AB134+AD134+AF134+AH134+AJ134+AL134+AN134+AP134</f>
        <v>106</v>
      </c>
      <c r="AR134" s="20">
        <f>+H134+N134+Z134+AF134+AN134</f>
        <v>0</v>
      </c>
      <c r="AS134" s="20">
        <f>+D134+P134+V134+AB134</f>
        <v>33</v>
      </c>
      <c r="AT134" s="20">
        <f>+J134+T134+X134</f>
        <v>0</v>
      </c>
      <c r="AU134" s="20">
        <f>+F134+AD134+AH134+AJ134+AP134</f>
        <v>73</v>
      </c>
      <c r="AV134" s="22">
        <f>+L134+R134+AL134</f>
        <v>0</v>
      </c>
    </row>
    <row r="135" spans="1:48" ht="15">
      <c r="A135" s="5" t="s">
        <v>98</v>
      </c>
      <c r="B135" s="5" t="s">
        <v>25</v>
      </c>
      <c r="C135" s="10" t="s">
        <v>93</v>
      </c>
      <c r="E135" s="10" t="s">
        <v>93</v>
      </c>
      <c r="I135" s="15">
        <v>46</v>
      </c>
      <c r="K135" s="10">
        <v>24</v>
      </c>
      <c r="L135" s="9">
        <v>7</v>
      </c>
      <c r="O135" s="8" t="s">
        <v>15</v>
      </c>
      <c r="Q135" s="10">
        <v>3</v>
      </c>
      <c r="R135" s="9">
        <v>60</v>
      </c>
      <c r="S135" s="10">
        <v>13</v>
      </c>
      <c r="T135" s="9">
        <v>20</v>
      </c>
      <c r="U135" s="10">
        <v>4</v>
      </c>
      <c r="V135" s="9">
        <v>50</v>
      </c>
      <c r="AA135" s="10">
        <v>5</v>
      </c>
      <c r="AB135" s="9">
        <v>45</v>
      </c>
      <c r="AC135" s="10">
        <v>4</v>
      </c>
      <c r="AD135" s="9">
        <v>50</v>
      </c>
      <c r="AG135" s="10">
        <v>2</v>
      </c>
      <c r="AH135" s="9">
        <v>80</v>
      </c>
      <c r="AI135" s="10" t="s">
        <v>93</v>
      </c>
      <c r="AK135" s="10">
        <v>23</v>
      </c>
      <c r="AL135" s="9">
        <v>8</v>
      </c>
      <c r="AO135" s="15" t="s">
        <v>15</v>
      </c>
      <c r="AQ135" s="10">
        <f>+D135+F135+H135+J135+L135+N135+P135+R135+T135+V135+X135+Z135+AB135+AD135+AF135+AH135+AJ135+AL135+AN135+AP135</f>
        <v>320</v>
      </c>
      <c r="AR135" s="20">
        <f>+H135+N135+Z135+AF135+AN135</f>
        <v>0</v>
      </c>
      <c r="AS135" s="20">
        <f>+D135+P135+V135+AB135</f>
        <v>95</v>
      </c>
      <c r="AT135" s="20">
        <f>+J135+T135+X135</f>
        <v>20</v>
      </c>
      <c r="AU135" s="20">
        <f>+F135+AD135+AH135+AJ135+AP135</f>
        <v>130</v>
      </c>
      <c r="AV135" s="22">
        <f>+L135+R135+AL135</f>
        <v>75</v>
      </c>
    </row>
    <row r="136" spans="1:48" ht="15">
      <c r="A136" s="13" t="s">
        <v>527</v>
      </c>
      <c r="B136" s="5" t="s">
        <v>6</v>
      </c>
      <c r="AC136" s="15">
        <v>43</v>
      </c>
      <c r="AE136" s="15"/>
      <c r="AG136" s="15"/>
      <c r="AI136" s="15"/>
      <c r="AK136" s="15"/>
      <c r="AM136" s="15"/>
      <c r="AO136" s="15"/>
      <c r="AQ136" s="10">
        <f>+D136+F136+H136+J136+L136+N136+P136+R136+T136+V136+X136+Z136+AB136+AD136+AF136+AH136+AJ136+AL136+AN136+AP136</f>
        <v>0</v>
      </c>
      <c r="AR136" s="20">
        <f>+H136+N136+Z136+AF136+AN136</f>
        <v>0</v>
      </c>
      <c r="AS136" s="20">
        <f>+D136+P136+V136+AB136</f>
        <v>0</v>
      </c>
      <c r="AT136" s="20">
        <f>+J136+T136+X136</f>
        <v>0</v>
      </c>
      <c r="AU136" s="20">
        <f>+F136+AD136+AH136+AJ136+AP136</f>
        <v>0</v>
      </c>
      <c r="AV136" s="22">
        <f>+L136+R136+AL136</f>
        <v>0</v>
      </c>
    </row>
    <row r="137" spans="1:48" ht="15">
      <c r="A137" s="14" t="s">
        <v>583</v>
      </c>
      <c r="B137" s="11" t="s">
        <v>19</v>
      </c>
      <c r="AI137" s="15">
        <v>31</v>
      </c>
      <c r="AK137" s="15"/>
      <c r="AM137" s="15"/>
      <c r="AO137" s="15">
        <v>37</v>
      </c>
      <c r="AQ137" s="10">
        <f>+D137+F137+H137+J137+L137+N137+P137+R137+T137+V137+X137+Z137+AB137+AD137+AF137+AH137+AJ137+AL137+AN137+AP137</f>
        <v>0</v>
      </c>
      <c r="AR137" s="20">
        <f>+H137+N137+Z137+AF137+AN137</f>
        <v>0</v>
      </c>
      <c r="AS137" s="20">
        <f>+D137+P137+V137+AB137</f>
        <v>0</v>
      </c>
      <c r="AT137" s="20">
        <f>+J137+T137+X137</f>
        <v>0</v>
      </c>
      <c r="AU137" s="20">
        <f>+F137+AD137+AH137+AJ137+AP137</f>
        <v>0</v>
      </c>
      <c r="AV137" s="22">
        <f>+L137+R137+AL137</f>
        <v>0</v>
      </c>
    </row>
    <row r="138" spans="1:48" ht="15">
      <c r="A138" s="13" t="s">
        <v>99</v>
      </c>
      <c r="B138" s="13" t="s">
        <v>58</v>
      </c>
      <c r="E138" s="10">
        <v>6</v>
      </c>
      <c r="F138" s="9">
        <v>40</v>
      </c>
      <c r="G138" s="15">
        <v>53</v>
      </c>
      <c r="I138" s="15">
        <v>40</v>
      </c>
      <c r="K138" s="10">
        <v>9</v>
      </c>
      <c r="L138" s="9">
        <v>29</v>
      </c>
      <c r="Q138" s="10">
        <v>26</v>
      </c>
      <c r="R138" s="9">
        <v>5</v>
      </c>
      <c r="AC138" s="10">
        <v>18</v>
      </c>
      <c r="AD138" s="9">
        <v>13</v>
      </c>
      <c r="AG138" s="15">
        <v>31</v>
      </c>
      <c r="AI138" s="10">
        <v>12</v>
      </c>
      <c r="AJ138" s="9">
        <v>22</v>
      </c>
      <c r="AK138" s="10">
        <v>16</v>
      </c>
      <c r="AL138" s="9">
        <v>15</v>
      </c>
      <c r="AO138" s="10">
        <v>11</v>
      </c>
      <c r="AP138" s="9">
        <v>24</v>
      </c>
      <c r="AQ138" s="10">
        <f>+D138+F138+H138+J138+L138+N138+P138+R138+T138+V138+X138+Z138+AB138+AD138+AF138+AH138+AJ138+AL138+AN138+AP138</f>
        <v>148</v>
      </c>
      <c r="AR138" s="20">
        <f>+H138+N138+Z138+AF138+AN138</f>
        <v>0</v>
      </c>
      <c r="AS138" s="20">
        <f>+D138+P138+V138+AB138</f>
        <v>0</v>
      </c>
      <c r="AT138" s="20">
        <f>+J138+T138+X138</f>
        <v>0</v>
      </c>
      <c r="AU138" s="20">
        <f>+F138+AD138+AH138+AJ138+AP138</f>
        <v>99</v>
      </c>
      <c r="AV138" s="22">
        <f>+L138+R138+AL138</f>
        <v>49</v>
      </c>
    </row>
    <row r="139" spans="1:48" ht="15">
      <c r="A139" s="13" t="s">
        <v>622</v>
      </c>
      <c r="B139" s="5" t="s">
        <v>9</v>
      </c>
      <c r="C139" s="8">
        <v>49</v>
      </c>
      <c r="E139" s="10">
        <v>11</v>
      </c>
      <c r="F139" s="9">
        <v>24</v>
      </c>
      <c r="K139" s="15" t="s">
        <v>15</v>
      </c>
      <c r="M139" s="15"/>
      <c r="O139" s="15">
        <v>44</v>
      </c>
      <c r="Q139" s="15" t="s">
        <v>15</v>
      </c>
      <c r="S139" s="15"/>
      <c r="U139" s="15" t="s">
        <v>15</v>
      </c>
      <c r="W139" s="15"/>
      <c r="Y139" s="15"/>
      <c r="AA139" s="8" t="s">
        <v>294</v>
      </c>
      <c r="AC139" s="15" t="s">
        <v>17</v>
      </c>
      <c r="AE139" s="15"/>
      <c r="AG139" s="10">
        <v>27</v>
      </c>
      <c r="AH139" s="9">
        <v>4</v>
      </c>
      <c r="AI139" s="8" t="s">
        <v>15</v>
      </c>
      <c r="AK139" s="8"/>
      <c r="AM139" s="8"/>
      <c r="AO139" s="10">
        <v>2</v>
      </c>
      <c r="AP139" s="9">
        <v>80</v>
      </c>
      <c r="AQ139" s="10">
        <f>+D139+F139+H139+J139+L139+N139+P139+R139+T139+V139+X139+Z139+AB139+AD139+AF139+AH139+AJ139+AL139+AN139+AP139</f>
        <v>108</v>
      </c>
      <c r="AR139" s="20">
        <f>+H139+N139+Z139+AF139+AN139</f>
        <v>0</v>
      </c>
      <c r="AS139" s="20">
        <f>+D139+P139+V139+AB139</f>
        <v>0</v>
      </c>
      <c r="AT139" s="20">
        <f>+J139+T139+X139</f>
        <v>0</v>
      </c>
      <c r="AU139" s="20">
        <f>+F139+AD139+AH139+AJ139+AP139</f>
        <v>108</v>
      </c>
      <c r="AV139" s="22">
        <f>+L139+R139+AL139</f>
        <v>0</v>
      </c>
    </row>
    <row r="140" spans="1:48" ht="15">
      <c r="A140" s="5" t="s">
        <v>203</v>
      </c>
      <c r="B140" s="5" t="s">
        <v>21</v>
      </c>
      <c r="G140" s="15">
        <v>41</v>
      </c>
      <c r="I140" s="15"/>
      <c r="K140" s="15"/>
      <c r="M140" s="15"/>
      <c r="O140" s="15"/>
      <c r="Q140" s="15"/>
      <c r="S140" s="15"/>
      <c r="U140" s="15"/>
      <c r="W140" s="15"/>
      <c r="Y140" s="15"/>
      <c r="AA140" s="15"/>
      <c r="AC140" s="15"/>
      <c r="AE140" s="15"/>
      <c r="AG140" s="15"/>
      <c r="AI140" s="15"/>
      <c r="AK140" s="15"/>
      <c r="AM140" s="15">
        <v>39</v>
      </c>
      <c r="AO140" s="15"/>
      <c r="AQ140" s="10">
        <f>+D140+F140+H140+J140+L140+N140+P140+R140+T140+V140+X140+Z140+AB140+AD140+AF140+AH140+AJ140+AL140+AN140+AP140</f>
        <v>0</v>
      </c>
      <c r="AR140" s="20">
        <f>+H140+N140+Z140+AF140+AN140</f>
        <v>0</v>
      </c>
      <c r="AS140" s="20">
        <f>+D140+P140+V140+AB140</f>
        <v>0</v>
      </c>
      <c r="AT140" s="20">
        <f>+J140+T140+X140</f>
        <v>0</v>
      </c>
      <c r="AU140" s="20">
        <f>+F140+AD140+AH140+AJ140+AP140</f>
        <v>0</v>
      </c>
      <c r="AV140" s="22">
        <f>+L140+R140+AL140</f>
        <v>0</v>
      </c>
    </row>
    <row r="141" spans="1:48" ht="15">
      <c r="A141" s="13" t="s">
        <v>100</v>
      </c>
      <c r="B141" s="13" t="s">
        <v>38</v>
      </c>
      <c r="E141" s="10">
        <v>25</v>
      </c>
      <c r="F141" s="9">
        <v>6</v>
      </c>
      <c r="G141" s="15">
        <v>43</v>
      </c>
      <c r="I141" s="15"/>
      <c r="K141" s="10">
        <v>22</v>
      </c>
      <c r="L141" s="9">
        <v>9</v>
      </c>
      <c r="O141" s="15">
        <v>42</v>
      </c>
      <c r="Q141" s="15" t="s">
        <v>15</v>
      </c>
      <c r="S141" s="15"/>
      <c r="U141" s="10">
        <v>20</v>
      </c>
      <c r="V141" s="9">
        <v>11</v>
      </c>
      <c r="AA141" s="8" t="s">
        <v>15</v>
      </c>
      <c r="AC141" s="8" t="s">
        <v>15</v>
      </c>
      <c r="AE141" s="8"/>
      <c r="AG141" s="10">
        <v>9</v>
      </c>
      <c r="AH141" s="9">
        <v>29</v>
      </c>
      <c r="AI141" s="10">
        <v>11</v>
      </c>
      <c r="AJ141" s="9">
        <v>24</v>
      </c>
      <c r="AO141" s="10">
        <v>13</v>
      </c>
      <c r="AP141" s="9">
        <v>20</v>
      </c>
      <c r="AQ141" s="10">
        <f>+D141+F141+H141+J141+L141+N141+P141+R141+T141+V141+X141+Z141+AB141+AD141+AF141+AH141+AJ141+AL141+AN141+AP141</f>
        <v>99</v>
      </c>
      <c r="AR141" s="20">
        <f>+H141+N141+Z141+AF141+AN141</f>
        <v>0</v>
      </c>
      <c r="AS141" s="20">
        <f>+D141+P141+V141+AB141</f>
        <v>11</v>
      </c>
      <c r="AT141" s="20">
        <f>+J141+T141+X141</f>
        <v>0</v>
      </c>
      <c r="AU141" s="20">
        <f>+F141+AD141+AH141+AJ141+AP141</f>
        <v>79</v>
      </c>
      <c r="AV141" s="22">
        <f>+L141+R141+AL141</f>
        <v>9</v>
      </c>
    </row>
    <row r="142" spans="1:48" ht="15">
      <c r="A142" s="5" t="s">
        <v>101</v>
      </c>
      <c r="B142" s="5" t="s">
        <v>30</v>
      </c>
      <c r="C142" s="8">
        <v>54</v>
      </c>
      <c r="AQ142" s="10">
        <f>+D142+F142+H142+J142+L142+N142+P142+R142+T142+V142+X142+Z142+AB142+AD142+AF142+AH142+AJ142+AL142+AN142+AP142</f>
        <v>0</v>
      </c>
      <c r="AR142" s="20">
        <f>+H142+N142+Z142+AF142+AN142</f>
        <v>0</v>
      </c>
      <c r="AS142" s="20">
        <f>+D142+P142+V142+AB142</f>
        <v>0</v>
      </c>
      <c r="AT142" s="20">
        <f>+J142+T142+X142</f>
        <v>0</v>
      </c>
      <c r="AU142" s="20">
        <f>+F142+AD142+AH142+AJ142+AP142</f>
        <v>0</v>
      </c>
      <c r="AV142" s="22">
        <f>+L142+R142+AL142</f>
        <v>0</v>
      </c>
    </row>
    <row r="143" spans="1:48" ht="15">
      <c r="A143" s="5" t="s">
        <v>251</v>
      </c>
      <c r="B143" s="5" t="s">
        <v>58</v>
      </c>
      <c r="O143" s="15">
        <v>48</v>
      </c>
      <c r="Q143" s="15"/>
      <c r="S143" s="15"/>
      <c r="U143" s="15"/>
      <c r="W143" s="15"/>
      <c r="Y143" s="15"/>
      <c r="AA143" s="15">
        <v>44</v>
      </c>
      <c r="AC143" s="15"/>
      <c r="AE143" s="15"/>
      <c r="AG143" s="15"/>
      <c r="AI143" s="15"/>
      <c r="AK143" s="15"/>
      <c r="AM143" s="15"/>
      <c r="AO143" s="15"/>
      <c r="AQ143" s="10">
        <f>+D143+F143+H143+J143+L143+N143+P143+R143+T143+V143+X143+Z143+AB143+AD143+AF143+AH143+AJ143+AL143+AN143+AP143</f>
        <v>0</v>
      </c>
      <c r="AR143" s="20">
        <f>+H143+N143+Z143+AF143+AN143</f>
        <v>0</v>
      </c>
      <c r="AS143" s="20">
        <f>+D143+P143+V143+AB143</f>
        <v>0</v>
      </c>
      <c r="AT143" s="20">
        <f>+J143+T143+X143</f>
        <v>0</v>
      </c>
      <c r="AU143" s="20">
        <f>+F143+AD143+AH143+AJ143+AP143</f>
        <v>0</v>
      </c>
      <c r="AV143" s="22">
        <f>+L143+R143+AL143</f>
        <v>0</v>
      </c>
    </row>
    <row r="144" spans="1:48" ht="15">
      <c r="A144" s="5" t="s">
        <v>252</v>
      </c>
      <c r="B144" s="5" t="s">
        <v>12</v>
      </c>
      <c r="O144" s="15">
        <v>32</v>
      </c>
      <c r="Q144" s="15"/>
      <c r="S144" s="15"/>
      <c r="U144" s="10">
        <v>23</v>
      </c>
      <c r="V144" s="9">
        <v>8</v>
      </c>
      <c r="AA144" s="10">
        <v>23</v>
      </c>
      <c r="AB144" s="9">
        <v>8</v>
      </c>
      <c r="AQ144" s="10">
        <f>+D144+F144+H144+J144+L144+N144+P144+R144+T144+V144+X144+Z144+AB144+AD144+AF144+AH144+AJ144+AL144+AN144+AP144</f>
        <v>16</v>
      </c>
      <c r="AR144" s="20">
        <f>+H144+N144+Z144+AF144+AN144</f>
        <v>0</v>
      </c>
      <c r="AS144" s="20">
        <f>+D144+P144+V144+AB144</f>
        <v>16</v>
      </c>
      <c r="AT144" s="20">
        <f>+J144+T144+X144</f>
        <v>0</v>
      </c>
      <c r="AU144" s="20">
        <f>+F144+AD144+AH144+AJ144+AP144</f>
        <v>0</v>
      </c>
      <c r="AV144" s="22">
        <f>+L144+R144+AL144</f>
        <v>0</v>
      </c>
    </row>
    <row r="145" spans="1:48" ht="15">
      <c r="A145" s="5" t="s">
        <v>180</v>
      </c>
      <c r="B145" s="5" t="s">
        <v>30</v>
      </c>
      <c r="G145" s="15">
        <v>64</v>
      </c>
      <c r="I145" s="15" t="s">
        <v>222</v>
      </c>
      <c r="K145" s="15"/>
      <c r="M145" s="15">
        <v>31</v>
      </c>
      <c r="O145" s="15"/>
      <c r="Q145" s="15"/>
      <c r="S145" s="15"/>
      <c r="U145" s="15"/>
      <c r="W145" s="15">
        <v>40</v>
      </c>
      <c r="Y145" s="10">
        <v>18</v>
      </c>
      <c r="Z145" s="9">
        <v>13</v>
      </c>
      <c r="AE145" s="10">
        <v>16</v>
      </c>
      <c r="AF145" s="9">
        <v>15</v>
      </c>
      <c r="AM145" s="10">
        <v>21</v>
      </c>
      <c r="AN145" s="9">
        <v>10</v>
      </c>
      <c r="AQ145" s="10">
        <f>+D145+F145+H145+J145+L145+N145+P145+R145+T145+V145+X145+Z145+AB145+AD145+AF145+AH145+AJ145+AL145+AN145+AP145</f>
        <v>38</v>
      </c>
      <c r="AR145" s="20">
        <f>+H145+N145+Z145+AF145+AN145</f>
        <v>38</v>
      </c>
      <c r="AS145" s="20">
        <f>+D145+P145+V145+AB145</f>
        <v>0</v>
      </c>
      <c r="AT145" s="20">
        <f>+J145+T145+X145</f>
        <v>0</v>
      </c>
      <c r="AU145" s="20">
        <f>+F145+AD145+AH145+AJ145+AP145</f>
        <v>0</v>
      </c>
      <c r="AV145" s="22">
        <f>+L145+R145+AL145</f>
        <v>0</v>
      </c>
    </row>
    <row r="146" spans="1:48" ht="15">
      <c r="A146" s="13" t="s">
        <v>526</v>
      </c>
      <c r="B146" s="11" t="s">
        <v>6</v>
      </c>
      <c r="AC146" s="10">
        <v>19</v>
      </c>
      <c r="AD146" s="9">
        <v>13</v>
      </c>
      <c r="AG146" s="15">
        <v>40</v>
      </c>
      <c r="AI146" s="10">
        <v>20</v>
      </c>
      <c r="AJ146" s="9">
        <v>11</v>
      </c>
      <c r="AQ146" s="10">
        <f>+D146+F146+H146+J146+L146+N146+P146+R146+T146+V146+X146+Z146+AB146+AD146+AF146+AH146+AJ146+AL146+AN146+AP146</f>
        <v>24</v>
      </c>
      <c r="AR146" s="20">
        <f>+H146+N146+Z146+AF146+AN146</f>
        <v>0</v>
      </c>
      <c r="AS146" s="20">
        <f>+D146+P146+V146+AB146</f>
        <v>0</v>
      </c>
      <c r="AT146" s="20">
        <f>+J146+T146+X146</f>
        <v>0</v>
      </c>
      <c r="AU146" s="20">
        <f>+F146+AD146+AH146+AJ146+AP146</f>
        <v>24</v>
      </c>
      <c r="AV146" s="22">
        <f>+L146+R146+AL146</f>
        <v>0</v>
      </c>
    </row>
    <row r="147" spans="1:48" ht="15">
      <c r="A147" s="5" t="s">
        <v>581</v>
      </c>
      <c r="B147" s="5" t="s">
        <v>68</v>
      </c>
      <c r="C147" s="8" t="s">
        <v>15</v>
      </c>
      <c r="AG147" s="8" t="s">
        <v>15</v>
      </c>
      <c r="AI147" s="8" t="s">
        <v>15</v>
      </c>
      <c r="AK147" s="8"/>
      <c r="AM147" s="8"/>
      <c r="AO147" s="8"/>
      <c r="AQ147" s="10">
        <f>+D147+F147+H147+J147+L147+N147+P147+R147+T147+V147+X147+Z147+AB147+AD147+AF147+AH147+AJ147+AL147+AN147+AP147</f>
        <v>0</v>
      </c>
      <c r="AR147" s="20">
        <f>+H147+N147+Z147+AF147+AN147</f>
        <v>0</v>
      </c>
      <c r="AS147" s="20">
        <f>+D147+P147+V147+AB147</f>
        <v>0</v>
      </c>
      <c r="AT147" s="20">
        <f>+J147+T147+X147</f>
        <v>0</v>
      </c>
      <c r="AU147" s="20">
        <f>+F147+AD147+AH147+AJ147+AP147</f>
        <v>0</v>
      </c>
      <c r="AV147" s="22">
        <f>+L147+R147+AL147</f>
        <v>0</v>
      </c>
    </row>
    <row r="148" spans="1:48" ht="15">
      <c r="A148" s="5" t="s">
        <v>170</v>
      </c>
      <c r="B148" s="5" t="s">
        <v>9</v>
      </c>
      <c r="G148" s="10">
        <v>10</v>
      </c>
      <c r="H148" s="9">
        <v>26</v>
      </c>
      <c r="I148" s="15">
        <v>36</v>
      </c>
      <c r="K148" s="15" t="s">
        <v>250</v>
      </c>
      <c r="M148" s="10">
        <v>12</v>
      </c>
      <c r="N148" s="9">
        <v>22</v>
      </c>
      <c r="O148" s="8" t="s">
        <v>15</v>
      </c>
      <c r="Q148" s="15" t="s">
        <v>15</v>
      </c>
      <c r="S148" s="15"/>
      <c r="U148" s="15"/>
      <c r="W148" s="8" t="s">
        <v>222</v>
      </c>
      <c r="Y148" s="10">
        <v>7</v>
      </c>
      <c r="Z148" s="9">
        <v>36</v>
      </c>
      <c r="AC148" s="8" t="s">
        <v>15</v>
      </c>
      <c r="AE148" s="15">
        <v>38</v>
      </c>
      <c r="AG148" s="15"/>
      <c r="AI148" s="15"/>
      <c r="AK148" s="10">
        <v>15</v>
      </c>
      <c r="AL148" s="9">
        <v>16</v>
      </c>
      <c r="AM148" s="10">
        <v>12</v>
      </c>
      <c r="AN148" s="9">
        <v>22</v>
      </c>
      <c r="AQ148" s="10">
        <f>+D148+F148+H148+J148+L148+N148+P148+R148+T148+V148+X148+Z148+AB148+AD148+AF148+AH148+AJ148+AL148+AN148+AP148</f>
        <v>122</v>
      </c>
      <c r="AR148" s="20">
        <f>+H148+N148+Z148+AF148+AN148</f>
        <v>106</v>
      </c>
      <c r="AS148" s="20">
        <f>+D148+P148+V148+AB148</f>
        <v>0</v>
      </c>
      <c r="AT148" s="20">
        <f>+J148+T148+X148</f>
        <v>0</v>
      </c>
      <c r="AU148" s="20">
        <f>+F148+AD148+AH148+AJ148+AP148</f>
        <v>0</v>
      </c>
      <c r="AV148" s="22">
        <f>+L148+R148+AL148</f>
        <v>16</v>
      </c>
    </row>
    <row r="149" spans="1:48" ht="15">
      <c r="A149" s="5" t="s">
        <v>102</v>
      </c>
      <c r="B149" s="5" t="s">
        <v>9</v>
      </c>
      <c r="C149" s="8" t="s">
        <v>15</v>
      </c>
      <c r="E149" s="8">
        <v>46</v>
      </c>
      <c r="U149" s="15" t="s">
        <v>15</v>
      </c>
      <c r="W149" s="15"/>
      <c r="Y149" s="15"/>
      <c r="AA149" s="8" t="s">
        <v>15</v>
      </c>
      <c r="AC149" s="8"/>
      <c r="AE149" s="8"/>
      <c r="AG149" s="8"/>
      <c r="AI149" s="8" t="s">
        <v>15</v>
      </c>
      <c r="AK149" s="8"/>
      <c r="AM149" s="8"/>
      <c r="AO149" s="15" t="s">
        <v>294</v>
      </c>
      <c r="AQ149" s="10">
        <f>+D149+F149+H149+J149+L149+N149+P149+R149+T149+V149+X149+Z149+AB149+AD149+AF149+AH149+AJ149+AL149+AN149+AP149</f>
        <v>0</v>
      </c>
      <c r="AR149" s="20">
        <f>+H149+N149+Z149+AF149+AN149</f>
        <v>0</v>
      </c>
      <c r="AS149" s="20">
        <f>+D149+P149+V149+AB149</f>
        <v>0</v>
      </c>
      <c r="AT149" s="20">
        <f>+J149+T149+X149</f>
        <v>0</v>
      </c>
      <c r="AU149" s="20">
        <f>+F149+AD149+AH149+AJ149+AP149</f>
        <v>0</v>
      </c>
      <c r="AV149" s="22">
        <f>+L149+R149+AL149</f>
        <v>0</v>
      </c>
    </row>
    <row r="150" spans="1:48" ht="15">
      <c r="A150" s="14" t="s">
        <v>103</v>
      </c>
      <c r="B150" s="5" t="s">
        <v>19</v>
      </c>
      <c r="C150" s="8">
        <v>46</v>
      </c>
      <c r="AQ150" s="10">
        <f>+D150+F150+H150+J150+L150+N150+P150+R150+T150+V150+X150+Z150+AB150+AD150+AF150+AH150+AJ150+AL150+AN150+AP150</f>
        <v>0</v>
      </c>
      <c r="AR150" s="20">
        <f>+H150+N150+Z150+AF150+AN150</f>
        <v>0</v>
      </c>
      <c r="AS150" s="20">
        <f>+D150+P150+V150+AB150</f>
        <v>0</v>
      </c>
      <c r="AT150" s="20">
        <f>+J150+T150+X150</f>
        <v>0</v>
      </c>
      <c r="AU150" s="20">
        <f>+F150+AD150+AH150+AJ150+AP150</f>
        <v>0</v>
      </c>
      <c r="AV150" s="22">
        <f>+L150+R150+AL150</f>
        <v>0</v>
      </c>
    </row>
    <row r="151" spans="1:48" ht="15">
      <c r="A151" s="5" t="s">
        <v>173</v>
      </c>
      <c r="B151" s="5" t="s">
        <v>21</v>
      </c>
      <c r="G151" s="10">
        <v>16</v>
      </c>
      <c r="H151" s="9">
        <v>15</v>
      </c>
      <c r="I151" s="10">
        <v>1</v>
      </c>
      <c r="J151" s="9">
        <v>100</v>
      </c>
      <c r="M151" s="10">
        <v>28</v>
      </c>
      <c r="N151" s="9">
        <v>3</v>
      </c>
      <c r="O151" s="15">
        <v>39</v>
      </c>
      <c r="Q151" s="15" t="s">
        <v>294</v>
      </c>
      <c r="S151" s="10">
        <v>21</v>
      </c>
      <c r="T151" s="9">
        <v>10</v>
      </c>
      <c r="W151" s="10">
        <v>17</v>
      </c>
      <c r="X151" s="9">
        <v>14</v>
      </c>
      <c r="Y151" s="10">
        <v>1</v>
      </c>
      <c r="Z151" s="9">
        <v>100</v>
      </c>
      <c r="AE151" s="10">
        <v>10</v>
      </c>
      <c r="AF151" s="9">
        <v>26</v>
      </c>
      <c r="AK151" s="8" t="s">
        <v>250</v>
      </c>
      <c r="AM151" s="10">
        <v>2</v>
      </c>
      <c r="AN151" s="9">
        <v>80</v>
      </c>
      <c r="AQ151" s="10">
        <f>+D151+F151+H151+J151+L151+N151+P151+R151+T151+V151+X151+Z151+AB151+AD151+AF151+AH151+AJ151+AL151+AN151+AP151</f>
        <v>348</v>
      </c>
      <c r="AR151" s="20">
        <f>+H151+N151+Z151+AF151+AN151</f>
        <v>224</v>
      </c>
      <c r="AS151" s="20">
        <f>+D151+P151+V151+AB151</f>
        <v>0</v>
      </c>
      <c r="AT151" s="20">
        <f>+J151+T151+X151</f>
        <v>124</v>
      </c>
      <c r="AU151" s="20">
        <f>+F151+AD151+AH151+AJ151+AP151</f>
        <v>0</v>
      </c>
      <c r="AV151" s="22">
        <f>+L151+R151+AL151</f>
        <v>0</v>
      </c>
    </row>
    <row r="152" spans="1:48" ht="15">
      <c r="A152" s="5" t="s">
        <v>196</v>
      </c>
      <c r="B152" s="5" t="s">
        <v>25</v>
      </c>
      <c r="G152" s="15" t="s">
        <v>222</v>
      </c>
      <c r="I152" s="15" t="s">
        <v>222</v>
      </c>
      <c r="K152" s="10">
        <v>26</v>
      </c>
      <c r="L152" s="9">
        <v>5</v>
      </c>
      <c r="M152" s="15">
        <v>36</v>
      </c>
      <c r="O152" s="15"/>
      <c r="Q152" s="15">
        <v>33</v>
      </c>
      <c r="S152" s="8" t="s">
        <v>222</v>
      </c>
      <c r="U152" s="8"/>
      <c r="W152" s="10">
        <v>30</v>
      </c>
      <c r="X152" s="9">
        <v>1</v>
      </c>
      <c r="Y152" s="10">
        <v>28</v>
      </c>
      <c r="Z152" s="9">
        <v>3</v>
      </c>
      <c r="AK152" s="10">
        <v>14</v>
      </c>
      <c r="AL152" s="9">
        <v>18</v>
      </c>
      <c r="AM152" s="10">
        <v>22</v>
      </c>
      <c r="AN152" s="9">
        <v>9</v>
      </c>
      <c r="AQ152" s="10">
        <f>+D152+F152+H152+J152+L152+N152+P152+R152+T152+V152+X152+Z152+AB152+AD152+AF152+AH152+AJ152+AL152+AN152+AP152</f>
        <v>36</v>
      </c>
      <c r="AR152" s="20">
        <f>+H152+N152+Z152+AF152+AN152</f>
        <v>12</v>
      </c>
      <c r="AS152" s="20">
        <f>+D152+P152+V152+AB152</f>
        <v>0</v>
      </c>
      <c r="AT152" s="20">
        <f>+J152+T152+X152</f>
        <v>1</v>
      </c>
      <c r="AU152" s="20">
        <f>+F152+AD152+AH152+AJ152+AP152</f>
        <v>0</v>
      </c>
      <c r="AV152" s="22">
        <f>+L152+R152+AL152</f>
        <v>23</v>
      </c>
    </row>
    <row r="153" spans="1:48" ht="15">
      <c r="A153" s="13" t="s">
        <v>501</v>
      </c>
      <c r="B153" s="5" t="s">
        <v>25</v>
      </c>
      <c r="W153" s="15">
        <v>37</v>
      </c>
      <c r="Y153" s="15"/>
      <c r="AA153" s="15">
        <v>45</v>
      </c>
      <c r="AC153" s="15"/>
      <c r="AE153" s="15"/>
      <c r="AG153" s="15"/>
      <c r="AI153" s="15"/>
      <c r="AK153" s="15"/>
      <c r="AM153" s="15"/>
      <c r="AO153" s="15"/>
      <c r="AQ153" s="10">
        <f>+D153+F153+H153+J153+L153+N153+P153+R153+T153+V153+X153+Z153+AB153+AD153+AF153+AH153+AJ153+AL153+AN153+AP153</f>
        <v>0</v>
      </c>
      <c r="AR153" s="20">
        <f>+H153+N153+Z153+AF153+AN153</f>
        <v>0</v>
      </c>
      <c r="AS153" s="20">
        <f>+D153+P153+V153+AB153</f>
        <v>0</v>
      </c>
      <c r="AT153" s="20">
        <f>+J153+T153+X153</f>
        <v>0</v>
      </c>
      <c r="AU153" s="20">
        <f>+F153+AD153+AH153+AJ153+AP153</f>
        <v>0</v>
      </c>
      <c r="AV153" s="22">
        <f>+L153+R153+AL153</f>
        <v>0</v>
      </c>
    </row>
    <row r="154" spans="1:48" ht="15">
      <c r="A154" s="14" t="s">
        <v>104</v>
      </c>
      <c r="B154" s="13" t="s">
        <v>86</v>
      </c>
      <c r="E154" s="8" t="s">
        <v>15</v>
      </c>
      <c r="AQ154" s="10">
        <f>+D154+F154+H154+J154+L154+N154+P154+R154+T154+V154+X154+Z154+AB154+AD154+AF154+AH154+AJ154+AL154+AN154+AP154</f>
        <v>0</v>
      </c>
      <c r="AR154" s="20">
        <f>+H154+N154+Z154+AF154+AN154</f>
        <v>0</v>
      </c>
      <c r="AS154" s="20">
        <f>+D154+P154+V154+AB154</f>
        <v>0</v>
      </c>
      <c r="AT154" s="20">
        <f>+J154+T154+X154</f>
        <v>0</v>
      </c>
      <c r="AU154" s="20">
        <f>+F154+AD154+AH154+AJ154+AP154</f>
        <v>0</v>
      </c>
      <c r="AV154" s="22">
        <f>+L154+R154+AL154</f>
        <v>0</v>
      </c>
    </row>
    <row r="155" spans="1:48" ht="15">
      <c r="A155" s="14" t="s">
        <v>488</v>
      </c>
      <c r="B155" s="5" t="s">
        <v>25</v>
      </c>
      <c r="U155" s="15" t="s">
        <v>15</v>
      </c>
      <c r="W155" s="15"/>
      <c r="Y155" s="15"/>
      <c r="AA155" s="15"/>
      <c r="AC155" s="15"/>
      <c r="AE155" s="15"/>
      <c r="AG155" s="15"/>
      <c r="AI155" s="15"/>
      <c r="AK155" s="15"/>
      <c r="AM155" s="15"/>
      <c r="AO155" s="15"/>
      <c r="AQ155" s="10">
        <f>+D155+F155+H155+J155+L155+N155+P155+R155+T155+V155+X155+Z155+AB155+AD155+AF155+AH155+AJ155+AL155+AN155+AP155</f>
        <v>0</v>
      </c>
      <c r="AR155" s="20">
        <f>+H155+N155+Z155+AF155+AN155</f>
        <v>0</v>
      </c>
      <c r="AS155" s="20">
        <f>+D155+P155+V155+AB155</f>
        <v>0</v>
      </c>
      <c r="AT155" s="20">
        <f>+J155+T155+X155</f>
        <v>0</v>
      </c>
      <c r="AU155" s="20">
        <f>+F155+AD155+AH155+AJ155+AP155</f>
        <v>0</v>
      </c>
      <c r="AV155" s="22">
        <f>+L155+R155+AL155</f>
        <v>0</v>
      </c>
    </row>
    <row r="156" spans="1:48" ht="15">
      <c r="A156" s="5" t="s">
        <v>193</v>
      </c>
      <c r="B156" s="5" t="s">
        <v>40</v>
      </c>
      <c r="G156" s="10">
        <v>23</v>
      </c>
      <c r="H156" s="9">
        <v>8</v>
      </c>
      <c r="I156" s="15">
        <v>45</v>
      </c>
      <c r="K156" s="15"/>
      <c r="M156" s="15" t="s">
        <v>222</v>
      </c>
      <c r="O156" s="15"/>
      <c r="Q156" s="15"/>
      <c r="S156" s="8" t="s">
        <v>222</v>
      </c>
      <c r="U156" s="8"/>
      <c r="W156" s="8" t="s">
        <v>222</v>
      </c>
      <c r="Y156" s="10">
        <v>20</v>
      </c>
      <c r="Z156" s="9">
        <v>11</v>
      </c>
      <c r="AE156" s="15">
        <v>37</v>
      </c>
      <c r="AG156" s="15"/>
      <c r="AI156" s="15"/>
      <c r="AK156" s="15"/>
      <c r="AM156" s="15">
        <v>34</v>
      </c>
      <c r="AO156" s="15"/>
      <c r="AQ156" s="10">
        <f>+D156+F156+H156+J156+L156+N156+P156+R156+T156+V156+X156+Z156+AB156+AD156+AF156+AH156+AJ156+AL156+AN156+AP156</f>
        <v>19</v>
      </c>
      <c r="AR156" s="20">
        <f>+H156+N156+Z156+AF156+AN156</f>
        <v>19</v>
      </c>
      <c r="AS156" s="20">
        <f>+D156+P156+V156+AB156</f>
        <v>0</v>
      </c>
      <c r="AT156" s="20">
        <f>+J156+T156+X156</f>
        <v>0</v>
      </c>
      <c r="AU156" s="20">
        <f>+F156+AD156+AH156+AJ156+AP156</f>
        <v>0</v>
      </c>
      <c r="AV156" s="22">
        <f>+L156+R156+AL156</f>
        <v>0</v>
      </c>
    </row>
    <row r="157" spans="1:48" ht="15">
      <c r="A157" s="5" t="s">
        <v>105</v>
      </c>
      <c r="B157" s="5" t="s">
        <v>6</v>
      </c>
      <c r="C157" s="8">
        <v>35</v>
      </c>
      <c r="G157" s="15">
        <v>69</v>
      </c>
      <c r="I157" s="15"/>
      <c r="K157" s="10">
        <v>21</v>
      </c>
      <c r="L157" s="9">
        <v>10</v>
      </c>
      <c r="O157" s="15">
        <v>33</v>
      </c>
      <c r="Q157" s="10">
        <v>13</v>
      </c>
      <c r="R157" s="9">
        <v>20</v>
      </c>
      <c r="S157" s="10">
        <v>24</v>
      </c>
      <c r="T157" s="9">
        <v>7</v>
      </c>
      <c r="U157" s="10">
        <v>22</v>
      </c>
      <c r="V157" s="9">
        <v>9</v>
      </c>
      <c r="W157" s="15">
        <v>40</v>
      </c>
      <c r="Y157" s="15"/>
      <c r="AA157" s="10" t="s">
        <v>93</v>
      </c>
      <c r="AK157" s="15">
        <v>31</v>
      </c>
      <c r="AM157" s="15"/>
      <c r="AO157" s="15"/>
      <c r="AQ157" s="10">
        <f>+D157+F157+H157+J157+L157+N157+P157+R157+T157+V157+X157+Z157+AB157+AD157+AF157+AH157+AJ157+AL157+AN157+AP157</f>
        <v>46</v>
      </c>
      <c r="AR157" s="20">
        <f>+H157+N157+Z157+AF157+AN157</f>
        <v>0</v>
      </c>
      <c r="AS157" s="20">
        <f>+D157+P157+V157+AB157</f>
        <v>9</v>
      </c>
      <c r="AT157" s="20">
        <f>+J157+T157+X157</f>
        <v>7</v>
      </c>
      <c r="AU157" s="20">
        <f>+F157+AD157+AH157+AJ157+AP157</f>
        <v>0</v>
      </c>
      <c r="AV157" s="22">
        <f>+L157+R157+AL157</f>
        <v>30</v>
      </c>
    </row>
    <row r="158" spans="1:48" ht="15">
      <c r="A158" s="13" t="s">
        <v>228</v>
      </c>
      <c r="B158" s="5" t="s">
        <v>25</v>
      </c>
      <c r="Q158" s="10">
        <v>19</v>
      </c>
      <c r="R158" s="9">
        <v>12</v>
      </c>
      <c r="S158" s="8" t="s">
        <v>222</v>
      </c>
      <c r="U158" s="8"/>
      <c r="W158" s="8"/>
      <c r="Y158" s="8"/>
      <c r="AA158" s="8"/>
      <c r="AC158" s="8"/>
      <c r="AE158" s="8"/>
      <c r="AG158" s="8"/>
      <c r="AI158" s="8"/>
      <c r="AK158" s="10">
        <v>29</v>
      </c>
      <c r="AL158" s="9">
        <v>2</v>
      </c>
      <c r="AQ158" s="10">
        <f>+D158+F158+H158+J158+L158+N158+P158+R158+T158+V158+X158+Z158+AB158+AD158+AF158+AH158+AJ158+AL158+AN158+AP158</f>
        <v>14</v>
      </c>
      <c r="AR158" s="20">
        <f>+H158+N158+Z158+AF158+AN158</f>
        <v>0</v>
      </c>
      <c r="AS158" s="20">
        <f>+D158+P158+V158+AB158</f>
        <v>0</v>
      </c>
      <c r="AT158" s="20">
        <f>+J158+T158+X158</f>
        <v>0</v>
      </c>
      <c r="AU158" s="20">
        <f>+F158+AD158+AH158+AJ158+AP158</f>
        <v>0</v>
      </c>
      <c r="AV158" s="22">
        <f>+L158+R158+AL158</f>
        <v>14</v>
      </c>
    </row>
    <row r="159" spans="1:48" ht="15">
      <c r="A159" s="13" t="s">
        <v>485</v>
      </c>
      <c r="B159" s="5" t="s">
        <v>6</v>
      </c>
      <c r="U159" s="15" t="s">
        <v>15</v>
      </c>
      <c r="W159" s="15"/>
      <c r="Y159" s="15"/>
      <c r="AA159" s="15"/>
      <c r="AC159" s="15"/>
      <c r="AE159" s="15"/>
      <c r="AG159" s="15">
        <v>49</v>
      </c>
      <c r="AI159" s="15"/>
      <c r="AK159" s="15"/>
      <c r="AM159" s="15"/>
      <c r="AO159" s="15"/>
      <c r="AQ159" s="10">
        <f>+D159+F159+H159+J159+L159+N159+P159+R159+T159+V159+X159+Z159+AB159+AD159+AF159+AH159+AJ159+AL159+AN159+AP159</f>
        <v>0</v>
      </c>
      <c r="AR159" s="20">
        <f>+H159+N159+Z159+AF159+AN159</f>
        <v>0</v>
      </c>
      <c r="AS159" s="20">
        <f>+D159+P159+V159+AB159</f>
        <v>0</v>
      </c>
      <c r="AT159" s="20">
        <f>+J159+T159+X159</f>
        <v>0</v>
      </c>
      <c r="AU159" s="20">
        <f>+F159+AD159+AH159+AJ159+AP159</f>
        <v>0</v>
      </c>
      <c r="AV159" s="22">
        <f>+L159+R159+AL159</f>
        <v>0</v>
      </c>
    </row>
    <row r="160" spans="1:48" ht="15">
      <c r="A160" s="13" t="s">
        <v>578</v>
      </c>
      <c r="B160" s="11" t="s">
        <v>6</v>
      </c>
      <c r="AI160" s="8" t="s">
        <v>17</v>
      </c>
      <c r="AK160" s="8"/>
      <c r="AM160" s="8"/>
      <c r="AO160" s="8"/>
      <c r="AQ160" s="10">
        <f>+D160+F160+H160+J160+L160+N160+P160+R160+T160+V160+X160+Z160+AB160+AD160+AF160+AH160+AJ160+AL160+AN160+AP160</f>
        <v>0</v>
      </c>
      <c r="AR160" s="20">
        <f>+H160+N160+Z160+AF160+AN160</f>
        <v>0</v>
      </c>
      <c r="AS160" s="20">
        <f>+D160+P160+V160+AB160</f>
        <v>0</v>
      </c>
      <c r="AT160" s="20">
        <f>+J160+T160+X160</f>
        <v>0</v>
      </c>
      <c r="AU160" s="20">
        <f>+F160+AD160+AH160+AJ160+AP160</f>
        <v>0</v>
      </c>
      <c r="AV160" s="22">
        <f>+L160+R160+AL160</f>
        <v>0</v>
      </c>
    </row>
    <row r="161" spans="1:48" ht="15">
      <c r="A161" s="13" t="s">
        <v>502</v>
      </c>
      <c r="B161" s="5" t="s">
        <v>25</v>
      </c>
      <c r="W161" s="15">
        <v>45</v>
      </c>
      <c r="Y161" s="15">
        <v>46</v>
      </c>
      <c r="AA161" s="15"/>
      <c r="AC161" s="15"/>
      <c r="AE161" s="15">
        <v>48</v>
      </c>
      <c r="AG161" s="15"/>
      <c r="AI161" s="15"/>
      <c r="AK161" s="15"/>
      <c r="AM161" s="15"/>
      <c r="AO161" s="15"/>
      <c r="AQ161" s="10">
        <f>+D161+F161+H161+J161+L161+N161+P161+R161+T161+V161+X161+Z161+AB161+AD161+AF161+AH161+AJ161+AL161+AN161+AP161</f>
        <v>0</v>
      </c>
      <c r="AR161" s="20">
        <f>+H161+N161+Z161+AF161+AN161</f>
        <v>0</v>
      </c>
      <c r="AS161" s="20">
        <f>+D161+P161+V161+AB161</f>
        <v>0</v>
      </c>
      <c r="AT161" s="20">
        <f>+J161+T161+X161</f>
        <v>0</v>
      </c>
      <c r="AU161" s="20">
        <f>+F161+AD161+AH161+AJ161+AP161</f>
        <v>0</v>
      </c>
      <c r="AV161" s="22">
        <f>+L161+R161+AL161</f>
        <v>0</v>
      </c>
    </row>
    <row r="162" spans="1:48" ht="15">
      <c r="A162" s="5" t="s">
        <v>106</v>
      </c>
      <c r="B162" s="5" t="s">
        <v>25</v>
      </c>
      <c r="C162" s="10">
        <v>11</v>
      </c>
      <c r="D162" s="9">
        <v>24</v>
      </c>
      <c r="O162" s="10">
        <v>24</v>
      </c>
      <c r="P162" s="9">
        <v>7</v>
      </c>
      <c r="U162" s="10">
        <v>9</v>
      </c>
      <c r="V162" s="9">
        <v>29</v>
      </c>
      <c r="AA162" s="10">
        <v>6</v>
      </c>
      <c r="AB162" s="9">
        <v>40</v>
      </c>
      <c r="AQ162" s="10">
        <f>+D162+F162+H162+J162+L162+N162+P162+R162+T162+V162+X162+Z162+AB162+AD162+AF162+AH162+AJ162+AL162+AN162+AP162</f>
        <v>100</v>
      </c>
      <c r="AR162" s="20">
        <f>+H162+N162+Z162+AF162+AN162</f>
        <v>0</v>
      </c>
      <c r="AS162" s="20">
        <f>+D162+P162+V162+AB162</f>
        <v>100</v>
      </c>
      <c r="AT162" s="20">
        <f>+J162+T162+X162</f>
        <v>0</v>
      </c>
      <c r="AU162" s="20">
        <f>+F162+AD162+AH162+AJ162+AP162</f>
        <v>0</v>
      </c>
      <c r="AV162" s="22">
        <f>+L162+R162+AL162</f>
        <v>0</v>
      </c>
    </row>
    <row r="163" spans="1:48" ht="15">
      <c r="A163" s="5" t="s">
        <v>182</v>
      </c>
      <c r="B163" s="5" t="s">
        <v>6</v>
      </c>
      <c r="G163" s="15">
        <v>65</v>
      </c>
      <c r="I163" s="15"/>
      <c r="K163" s="15"/>
      <c r="M163" s="10">
        <v>8</v>
      </c>
      <c r="N163" s="9">
        <v>32</v>
      </c>
      <c r="S163" s="8" t="s">
        <v>222</v>
      </c>
      <c r="U163" s="8"/>
      <c r="W163" s="8"/>
      <c r="Y163" s="10">
        <v>26</v>
      </c>
      <c r="Z163" s="9">
        <v>5</v>
      </c>
      <c r="AE163" s="10">
        <v>4</v>
      </c>
      <c r="AF163" s="9">
        <v>50</v>
      </c>
      <c r="AM163" s="8" t="s">
        <v>222</v>
      </c>
      <c r="AO163" s="8"/>
      <c r="AQ163" s="10">
        <f>+D163+F163+H163+J163+L163+N163+P163+R163+T163+V163+X163+Z163+AB163+AD163+AF163+AH163+AJ163+AL163+AN163+AP163</f>
        <v>87</v>
      </c>
      <c r="AR163" s="20">
        <f>+H163+N163+Z163+AF163+AN163</f>
        <v>87</v>
      </c>
      <c r="AS163" s="20">
        <f>+D163+P163+V163+AB163</f>
        <v>0</v>
      </c>
      <c r="AT163" s="20">
        <f>+J163+T163+X163</f>
        <v>0</v>
      </c>
      <c r="AU163" s="20">
        <f>+F163+AD163+AH163+AJ163+AP163</f>
        <v>0</v>
      </c>
      <c r="AV163" s="22">
        <f>+L163+R163+AL163</f>
        <v>0</v>
      </c>
    </row>
    <row r="164" spans="1:48" ht="15">
      <c r="A164" s="13" t="s">
        <v>107</v>
      </c>
      <c r="B164" s="13" t="s">
        <v>12</v>
      </c>
      <c r="E164" s="10">
        <v>9</v>
      </c>
      <c r="F164" s="9">
        <v>29</v>
      </c>
      <c r="AC164" s="10">
        <v>3</v>
      </c>
      <c r="AD164" s="9">
        <v>60</v>
      </c>
      <c r="AG164" s="8" t="s">
        <v>17</v>
      </c>
      <c r="AI164" s="8" t="s">
        <v>15</v>
      </c>
      <c r="AK164" s="8"/>
      <c r="AM164" s="8"/>
      <c r="AO164" s="10">
        <v>9</v>
      </c>
      <c r="AP164" s="9">
        <v>29</v>
      </c>
      <c r="AQ164" s="10">
        <f>+D164+F164+H164+J164+L164+N164+P164+R164+T164+V164+X164+Z164+AB164+AD164+AF164+AH164+AJ164+AL164+AN164+AP164</f>
        <v>118</v>
      </c>
      <c r="AR164" s="20">
        <f>+H164+N164+Z164+AF164+AN164</f>
        <v>0</v>
      </c>
      <c r="AS164" s="20">
        <f>+D164+P164+V164+AB164</f>
        <v>0</v>
      </c>
      <c r="AT164" s="20">
        <f>+J164+T164+X164</f>
        <v>0</v>
      </c>
      <c r="AU164" s="20">
        <f>+F164+AD164+AH164+AJ164+AP164</f>
        <v>118</v>
      </c>
      <c r="AV164" s="22">
        <f>+L164+R164+AL164</f>
        <v>0</v>
      </c>
    </row>
    <row r="165" spans="1:48" ht="15">
      <c r="A165" s="5" t="s">
        <v>227</v>
      </c>
      <c r="B165" s="5" t="s">
        <v>12</v>
      </c>
      <c r="K165" s="10">
        <v>20</v>
      </c>
      <c r="L165" s="9">
        <v>11</v>
      </c>
      <c r="M165" s="15">
        <v>39</v>
      </c>
      <c r="O165" s="15"/>
      <c r="Q165" s="10">
        <v>22</v>
      </c>
      <c r="R165" s="9">
        <v>9</v>
      </c>
      <c r="Y165" s="15">
        <v>31</v>
      </c>
      <c r="AA165" s="15"/>
      <c r="AC165" s="15"/>
      <c r="AE165" s="10">
        <v>24</v>
      </c>
      <c r="AF165" s="9">
        <v>7</v>
      </c>
      <c r="AK165" s="10">
        <v>19</v>
      </c>
      <c r="AL165" s="9">
        <v>12</v>
      </c>
      <c r="AM165" s="8" t="s">
        <v>222</v>
      </c>
      <c r="AO165" s="8"/>
      <c r="AQ165" s="10">
        <f>+D165+F165+H165+J165+L165+N165+P165+R165+T165+V165+X165+Z165+AB165+AD165+AF165+AH165+AJ165+AL165+AN165+AP165</f>
        <v>39</v>
      </c>
      <c r="AR165" s="20">
        <f>+H165+N165+Z165+AF165+AN165</f>
        <v>7</v>
      </c>
      <c r="AS165" s="20">
        <f>+D165+P165+V165+AB165</f>
        <v>0</v>
      </c>
      <c r="AT165" s="20">
        <f>+J165+T165+X165</f>
        <v>0</v>
      </c>
      <c r="AU165" s="20">
        <f>+F165+AD165+AH165+AJ165+AP165</f>
        <v>0</v>
      </c>
      <c r="AV165" s="22">
        <f>+L165+R165+AL165</f>
        <v>32</v>
      </c>
    </row>
    <row r="166" spans="1:48" ht="15">
      <c r="A166" s="5" t="s">
        <v>108</v>
      </c>
      <c r="B166" s="5" t="s">
        <v>12</v>
      </c>
      <c r="C166" s="10">
        <v>5</v>
      </c>
      <c r="D166" s="9">
        <v>45</v>
      </c>
      <c r="E166" s="10">
        <v>6</v>
      </c>
      <c r="F166" s="9">
        <v>40</v>
      </c>
      <c r="G166" s="15">
        <v>57</v>
      </c>
      <c r="I166" s="10">
        <v>2</v>
      </c>
      <c r="J166" s="9">
        <v>80</v>
      </c>
      <c r="K166" s="10">
        <v>7</v>
      </c>
      <c r="L166" s="9">
        <v>36</v>
      </c>
      <c r="O166" s="10">
        <v>2</v>
      </c>
      <c r="P166" s="9">
        <v>80</v>
      </c>
      <c r="Q166" s="10">
        <v>1</v>
      </c>
      <c r="R166" s="9">
        <v>100</v>
      </c>
      <c r="S166" s="10">
        <v>5</v>
      </c>
      <c r="T166" s="9">
        <v>45</v>
      </c>
      <c r="U166" s="10">
        <v>3</v>
      </c>
      <c r="V166" s="9">
        <v>60</v>
      </c>
      <c r="W166" s="10">
        <v>9</v>
      </c>
      <c r="X166" s="9">
        <v>29</v>
      </c>
      <c r="AA166" s="10">
        <v>4</v>
      </c>
      <c r="AB166" s="9">
        <v>50</v>
      </c>
      <c r="AC166" s="10" t="s">
        <v>93</v>
      </c>
      <c r="AG166" s="10">
        <v>11</v>
      </c>
      <c r="AH166" s="9">
        <v>24</v>
      </c>
      <c r="AI166" s="10">
        <v>4</v>
      </c>
      <c r="AJ166" s="9">
        <v>50</v>
      </c>
      <c r="AK166" s="10">
        <v>4</v>
      </c>
      <c r="AL166" s="9">
        <v>50</v>
      </c>
      <c r="AO166" s="10">
        <v>4</v>
      </c>
      <c r="AP166" s="9">
        <v>50</v>
      </c>
      <c r="AQ166" s="10">
        <f>+D166+F166+H166+J166+L166+N166+P166+R166+T166+V166+X166+Z166+AB166+AD166+AF166+AH166+AJ166+AL166+AN166+AP166</f>
        <v>739</v>
      </c>
      <c r="AR166" s="20">
        <f>+H166+N166+Z166+AF166+AN166</f>
        <v>0</v>
      </c>
      <c r="AS166" s="20">
        <f>+D166+P166+V166+AB166</f>
        <v>235</v>
      </c>
      <c r="AT166" s="20">
        <f>+J166+T166+X166</f>
        <v>154</v>
      </c>
      <c r="AU166" s="20">
        <f>+F166+AD166+AH166+AJ166+AP166</f>
        <v>164</v>
      </c>
      <c r="AV166" s="22">
        <f>+L166+R166+AL166</f>
        <v>186</v>
      </c>
    </row>
    <row r="167" spans="1:48" ht="15">
      <c r="A167" s="5" t="s">
        <v>109</v>
      </c>
      <c r="B167" s="5" t="s">
        <v>9</v>
      </c>
      <c r="C167" s="8">
        <v>52</v>
      </c>
      <c r="K167" s="15" t="s">
        <v>250</v>
      </c>
      <c r="M167" s="15"/>
      <c r="O167" s="15">
        <v>45</v>
      </c>
      <c r="Q167" s="10">
        <v>16</v>
      </c>
      <c r="R167" s="9">
        <v>15</v>
      </c>
      <c r="S167" s="10">
        <v>28</v>
      </c>
      <c r="T167" s="9">
        <v>3</v>
      </c>
      <c r="U167" s="15" t="s">
        <v>15</v>
      </c>
      <c r="W167" s="15"/>
      <c r="Y167" s="15"/>
      <c r="AA167" s="8" t="s">
        <v>15</v>
      </c>
      <c r="AC167" s="8"/>
      <c r="AE167" s="8"/>
      <c r="AG167" s="8"/>
      <c r="AI167" s="8"/>
      <c r="AK167" s="15">
        <v>37</v>
      </c>
      <c r="AM167" s="15"/>
      <c r="AO167" s="15"/>
      <c r="AQ167" s="10">
        <f>+D167+F167+H167+J167+L167+N167+P167+R167+T167+V167+X167+Z167+AB167+AD167+AF167+AH167+AJ167+AL167+AN167+AP167</f>
        <v>18</v>
      </c>
      <c r="AR167" s="20">
        <f>+H167+N167+Z167+AF167+AN167</f>
        <v>0</v>
      </c>
      <c r="AS167" s="20">
        <f>+D167+P167+V167+AB167</f>
        <v>0</v>
      </c>
      <c r="AT167" s="20">
        <f>+J167+T167+X167</f>
        <v>3</v>
      </c>
      <c r="AU167" s="20">
        <f>+F167+AD167+AH167+AJ167+AP167</f>
        <v>0</v>
      </c>
      <c r="AV167" s="22">
        <f>+L167+R167+AL167</f>
        <v>15</v>
      </c>
    </row>
    <row r="168" spans="1:48" ht="15">
      <c r="A168" s="14" t="s">
        <v>110</v>
      </c>
      <c r="B168" s="13" t="s">
        <v>86</v>
      </c>
      <c r="E168" s="8" t="s">
        <v>15</v>
      </c>
      <c r="AQ168" s="10">
        <f>+D168+F168+H168+J168+L168+N168+P168+R168+T168+V168+X168+Z168+AB168+AD168+AF168+AH168+AJ168+AL168+AN168+AP168</f>
        <v>0</v>
      </c>
      <c r="AR168" s="20">
        <f>+H168+N168+Z168+AF168+AN168</f>
        <v>0</v>
      </c>
      <c r="AS168" s="20">
        <f>+D168+P168+V168+AB168</f>
        <v>0</v>
      </c>
      <c r="AT168" s="20">
        <f>+J168+T168+X168</f>
        <v>0</v>
      </c>
      <c r="AU168" s="20">
        <f>+F168+AD168+AH168+AJ168+AP168</f>
        <v>0</v>
      </c>
      <c r="AV168" s="22">
        <f>+L168+R168+AL168</f>
        <v>0</v>
      </c>
    </row>
    <row r="169" spans="1:48" ht="15">
      <c r="A169" s="5" t="s">
        <v>219</v>
      </c>
      <c r="B169" s="5" t="s">
        <v>80</v>
      </c>
      <c r="G169" s="15">
        <v>67</v>
      </c>
      <c r="I169" s="15"/>
      <c r="K169" s="10">
        <v>30</v>
      </c>
      <c r="L169" s="9">
        <v>1</v>
      </c>
      <c r="M169" s="15" t="s">
        <v>87</v>
      </c>
      <c r="O169" s="15"/>
      <c r="Q169" s="15" t="s">
        <v>15</v>
      </c>
      <c r="S169" s="15"/>
      <c r="U169" s="15"/>
      <c r="W169" s="15"/>
      <c r="Y169" s="15"/>
      <c r="AA169" s="15"/>
      <c r="AC169" s="15"/>
      <c r="AE169" s="15"/>
      <c r="AG169" s="15">
        <v>47</v>
      </c>
      <c r="AI169" s="15"/>
      <c r="AK169" s="15">
        <v>40</v>
      </c>
      <c r="AM169" s="15"/>
      <c r="AO169" s="15"/>
      <c r="AQ169" s="10">
        <f>+D169+F169+H169+J169+L169+N169+P169+R169+T169+V169+X169+Z169+AB169+AD169+AF169+AH169+AJ169+AL169+AN169+AP169</f>
        <v>1</v>
      </c>
      <c r="AR169" s="20">
        <f>+H169+N169+Z169+AF169+AN169</f>
        <v>0</v>
      </c>
      <c r="AS169" s="20">
        <f>+D169+P169+V169+AB169</f>
        <v>0</v>
      </c>
      <c r="AT169" s="20">
        <f>+J169+T169+X169</f>
        <v>0</v>
      </c>
      <c r="AU169" s="20">
        <f>+F169+AD169+AH169+AJ169+AP169</f>
        <v>0</v>
      </c>
      <c r="AV169" s="22">
        <f>+L169+R169+AL169</f>
        <v>1</v>
      </c>
    </row>
    <row r="170" spans="1:48" ht="15">
      <c r="A170" s="13" t="s">
        <v>111</v>
      </c>
      <c r="B170" s="13" t="s">
        <v>25</v>
      </c>
      <c r="E170" s="10" t="s">
        <v>93</v>
      </c>
      <c r="AC170" s="10">
        <v>6</v>
      </c>
      <c r="AD170" s="9">
        <v>40</v>
      </c>
      <c r="AG170" s="10">
        <v>1</v>
      </c>
      <c r="AH170" s="9">
        <v>100</v>
      </c>
      <c r="AI170" s="8" t="s">
        <v>15</v>
      </c>
      <c r="AK170" s="8"/>
      <c r="AM170" s="8"/>
      <c r="AO170" s="10">
        <v>23</v>
      </c>
      <c r="AP170" s="9">
        <v>8</v>
      </c>
      <c r="AQ170" s="10">
        <f>+D170+F170+H170+J170+L170+N170+P170+R170+T170+V170+X170+Z170+AB170+AD170+AF170+AH170+AJ170+AL170+AN170+AP170</f>
        <v>148</v>
      </c>
      <c r="AR170" s="20">
        <f>+H170+N170+Z170+AF170+AN170</f>
        <v>0</v>
      </c>
      <c r="AS170" s="20">
        <f>+D170+P170+V170+AB170</f>
        <v>0</v>
      </c>
      <c r="AT170" s="20">
        <f>+J170+T170+X170</f>
        <v>0</v>
      </c>
      <c r="AU170" s="20">
        <f>+F170+AD170+AH170+AJ170+AP170</f>
        <v>148</v>
      </c>
      <c r="AV170" s="22">
        <f>+L170+R170+AL170</f>
        <v>0</v>
      </c>
    </row>
    <row r="171" spans="1:48" ht="15">
      <c r="A171" s="5" t="s">
        <v>112</v>
      </c>
      <c r="B171" s="5" t="s">
        <v>12</v>
      </c>
      <c r="C171" s="10">
        <v>18</v>
      </c>
      <c r="D171" s="9">
        <v>13</v>
      </c>
      <c r="I171" s="15" t="s">
        <v>222</v>
      </c>
      <c r="K171" s="15"/>
      <c r="M171" s="15"/>
      <c r="O171" s="10">
        <v>6</v>
      </c>
      <c r="P171" s="9">
        <v>40</v>
      </c>
      <c r="S171" s="8" t="s">
        <v>222</v>
      </c>
      <c r="U171" s="10" t="s">
        <v>93</v>
      </c>
      <c r="W171" s="10">
        <v>11</v>
      </c>
      <c r="X171" s="9">
        <v>24</v>
      </c>
      <c r="AA171" s="10">
        <v>14</v>
      </c>
      <c r="AB171" s="9">
        <v>18</v>
      </c>
      <c r="AQ171" s="10">
        <f>+D171+F171+H171+J171+L171+N171+P171+R171+T171+V171+X171+Z171+AB171+AD171+AF171+AH171+AJ171+AL171+AN171+AP171</f>
        <v>95</v>
      </c>
      <c r="AR171" s="20">
        <f>+H171+N171+Z171+AF171+AN171</f>
        <v>0</v>
      </c>
      <c r="AS171" s="20">
        <f>+D171+P171+V171+AB171</f>
        <v>71</v>
      </c>
      <c r="AT171" s="20">
        <f>+J171+T171+X171</f>
        <v>24</v>
      </c>
      <c r="AU171" s="20">
        <f>+F171+AD171+AH171+AJ171+AP171</f>
        <v>0</v>
      </c>
      <c r="AV171" s="22">
        <f>+L171+R171+AL171</f>
        <v>0</v>
      </c>
    </row>
    <row r="172" spans="1:48" ht="15">
      <c r="A172" s="5" t="s">
        <v>113</v>
      </c>
      <c r="B172" s="5" t="s">
        <v>114</v>
      </c>
      <c r="C172" s="8">
        <v>62</v>
      </c>
      <c r="AA172" s="15">
        <v>49</v>
      </c>
      <c r="AC172" s="15"/>
      <c r="AE172" s="15"/>
      <c r="AG172" s="15"/>
      <c r="AI172" s="15"/>
      <c r="AK172" s="15"/>
      <c r="AM172" s="15"/>
      <c r="AO172" s="15"/>
      <c r="AQ172" s="10">
        <f>+D172+F172+H172+J172+L172+N172+P172+R172+T172+V172+X172+Z172+AB172+AD172+AF172+AH172+AJ172+AL172+AN172+AP172</f>
        <v>0</v>
      </c>
      <c r="AR172" s="20">
        <f>+H172+N172+Z172+AF172+AN172</f>
        <v>0</v>
      </c>
      <c r="AS172" s="20">
        <f>+D172+P172+V172+AB172</f>
        <v>0</v>
      </c>
      <c r="AT172" s="20">
        <f>+J172+T172+X172</f>
        <v>0</v>
      </c>
      <c r="AU172" s="20">
        <f>+F172+AD172+AH172+AJ172+AP172</f>
        <v>0</v>
      </c>
      <c r="AV172" s="22">
        <f>+L172+R172+AL172</f>
        <v>0</v>
      </c>
    </row>
    <row r="173" spans="1:48" ht="15">
      <c r="A173" s="5" t="s">
        <v>115</v>
      </c>
      <c r="B173" s="5" t="s">
        <v>6</v>
      </c>
      <c r="C173" s="10">
        <v>10</v>
      </c>
      <c r="D173" s="9">
        <v>26</v>
      </c>
      <c r="O173" s="10">
        <v>14</v>
      </c>
      <c r="P173" s="9">
        <v>18</v>
      </c>
      <c r="U173" s="10">
        <v>24</v>
      </c>
      <c r="V173" s="9">
        <v>7</v>
      </c>
      <c r="AA173" s="10">
        <v>3</v>
      </c>
      <c r="AB173" s="9">
        <v>60</v>
      </c>
      <c r="AQ173" s="10">
        <f>+D173+F173+H173+J173+L173+N173+P173+R173+T173+V173+X173+Z173+AB173+AD173+AF173+AH173+AJ173+AL173+AN173+AP173</f>
        <v>111</v>
      </c>
      <c r="AR173" s="20">
        <f>+H173+N173+Z173+AF173+AN173</f>
        <v>0</v>
      </c>
      <c r="AS173" s="20">
        <f>+D173+P173+V173+AB173</f>
        <v>111</v>
      </c>
      <c r="AT173" s="20">
        <f>+J173+T173+X173</f>
        <v>0</v>
      </c>
      <c r="AU173" s="20">
        <f>+F173+AD173+AH173+AJ173+AP173</f>
        <v>0</v>
      </c>
      <c r="AV173" s="22">
        <f>+L173+R173+AL173</f>
        <v>0</v>
      </c>
    </row>
    <row r="174" spans="1:48" ht="15">
      <c r="A174" s="14" t="s">
        <v>563</v>
      </c>
      <c r="B174" s="5" t="s">
        <v>564</v>
      </c>
      <c r="AG174" s="15">
        <v>51</v>
      </c>
      <c r="AI174" s="15"/>
      <c r="AK174" s="15"/>
      <c r="AM174" s="15"/>
      <c r="AO174" s="15"/>
      <c r="AQ174" s="10">
        <f>+D174+F174+H174+J174+L174+N174+P174+R174+T174+V174+X174+Z174+AB174+AD174+AF174+AH174+AJ174+AL174+AN174+AP174</f>
        <v>0</v>
      </c>
      <c r="AR174" s="20">
        <f>+H174+N174+Z174+AF174+AN174</f>
        <v>0</v>
      </c>
      <c r="AS174" s="20">
        <f>+D174+P174+V174+AB174</f>
        <v>0</v>
      </c>
      <c r="AT174" s="20">
        <f>+J174+T174+X174</f>
        <v>0</v>
      </c>
      <c r="AU174" s="20">
        <f>+F174+AD174+AH174+AJ174+AP174</f>
        <v>0</v>
      </c>
      <c r="AV174" s="22">
        <f>+L174+R174+AL174</f>
        <v>0</v>
      </c>
    </row>
    <row r="175" spans="1:48" ht="15">
      <c r="A175" s="13" t="s">
        <v>116</v>
      </c>
      <c r="B175" s="13" t="s">
        <v>25</v>
      </c>
      <c r="E175" s="10">
        <v>8</v>
      </c>
      <c r="F175" s="9">
        <v>32</v>
      </c>
      <c r="AC175" s="10">
        <v>8</v>
      </c>
      <c r="AD175" s="9">
        <v>32</v>
      </c>
      <c r="AG175" s="10" t="s">
        <v>93</v>
      </c>
      <c r="AQ175" s="10">
        <f>+D175+F175+H175+J175+L175+N175+P175+R175+T175+V175+X175+Z175+AB175+AD175+AF175+AH175+AJ175+AL175+AN175+AP175</f>
        <v>64</v>
      </c>
      <c r="AR175" s="20">
        <f>+H175+N175+Z175+AF175+AN175</f>
        <v>0</v>
      </c>
      <c r="AS175" s="20">
        <f>+D175+P175+V175+AB175</f>
        <v>0</v>
      </c>
      <c r="AT175" s="20">
        <f>+J175+T175+X175</f>
        <v>0</v>
      </c>
      <c r="AU175" s="20">
        <f>+F175+AD175+AH175+AJ175+AP175</f>
        <v>64</v>
      </c>
      <c r="AV175" s="22">
        <f>+L175+R175+AL175</f>
        <v>0</v>
      </c>
    </row>
    <row r="176" spans="1:48" ht="15">
      <c r="A176" s="14" t="s">
        <v>208</v>
      </c>
      <c r="B176" s="5" t="s">
        <v>209</v>
      </c>
      <c r="G176" s="15">
        <v>72</v>
      </c>
      <c r="I176" s="15"/>
      <c r="K176" s="15"/>
      <c r="M176" s="15"/>
      <c r="O176" s="15"/>
      <c r="Q176" s="15"/>
      <c r="S176" s="15"/>
      <c r="U176" s="15"/>
      <c r="W176" s="15"/>
      <c r="Y176" s="15"/>
      <c r="AA176" s="15"/>
      <c r="AC176" s="15"/>
      <c r="AE176" s="15"/>
      <c r="AG176" s="15"/>
      <c r="AI176" s="15"/>
      <c r="AK176" s="15"/>
      <c r="AM176" s="15"/>
      <c r="AO176" s="15"/>
      <c r="AQ176" s="10">
        <f>+D176+F176+H176+J176+L176+N176+P176+R176+T176+V176+X176+Z176+AB176+AD176+AF176+AH176+AJ176+AL176+AN176+AP176</f>
        <v>0</v>
      </c>
      <c r="AR176" s="20">
        <f>+H176+N176+Z176+AF176+AN176</f>
        <v>0</v>
      </c>
      <c r="AS176" s="20">
        <f>+D176+P176+V176+AB176</f>
        <v>0</v>
      </c>
      <c r="AT176" s="20">
        <f>+J176+T176+X176</f>
        <v>0</v>
      </c>
      <c r="AU176" s="20">
        <f>+F176+AD176+AH176+AJ176+AP176</f>
        <v>0</v>
      </c>
      <c r="AV176" s="22">
        <f>+L176+R176+AL176</f>
        <v>0</v>
      </c>
    </row>
    <row r="177" spans="1:48" ht="15">
      <c r="A177" s="5" t="s">
        <v>117</v>
      </c>
      <c r="B177" s="5" t="s">
        <v>86</v>
      </c>
      <c r="C177" s="8" t="s">
        <v>15</v>
      </c>
      <c r="E177" s="8">
        <v>51</v>
      </c>
      <c r="AA177" s="8" t="s">
        <v>15</v>
      </c>
      <c r="AC177" s="8" t="s">
        <v>15</v>
      </c>
      <c r="AE177" s="8"/>
      <c r="AG177" s="8" t="s">
        <v>15</v>
      </c>
      <c r="AI177" s="8" t="s">
        <v>15</v>
      </c>
      <c r="AK177" s="8"/>
      <c r="AM177" s="8"/>
      <c r="AO177" s="8"/>
      <c r="AQ177" s="10">
        <f>+D177+F177+H177+J177+L177+N177+P177+R177+T177+V177+X177+Z177+AB177+AD177+AF177+AH177+AJ177+AL177+AN177+AP177</f>
        <v>0</v>
      </c>
      <c r="AR177" s="20">
        <f>+H177+N177+Z177+AF177+AN177</f>
        <v>0</v>
      </c>
      <c r="AS177" s="20">
        <f>+D177+P177+V177+AB177</f>
        <v>0</v>
      </c>
      <c r="AT177" s="20">
        <f>+J177+T177+X177</f>
        <v>0</v>
      </c>
      <c r="AU177" s="20">
        <f>+F177+AD177+AH177+AJ177+AP177</f>
        <v>0</v>
      </c>
      <c r="AV177" s="22">
        <f>+L177+R177+AL177</f>
        <v>0</v>
      </c>
    </row>
    <row r="178" spans="1:48" ht="15">
      <c r="A178" s="5" t="s">
        <v>118</v>
      </c>
      <c r="B178" s="5" t="s">
        <v>65</v>
      </c>
      <c r="C178" s="8">
        <v>60</v>
      </c>
      <c r="E178" s="8" t="s">
        <v>15</v>
      </c>
      <c r="AC178" s="15">
        <v>46</v>
      </c>
      <c r="AE178" s="15"/>
      <c r="AG178" s="8" t="s">
        <v>15</v>
      </c>
      <c r="AI178" s="8" t="s">
        <v>15</v>
      </c>
      <c r="AK178" s="8"/>
      <c r="AM178" s="8"/>
      <c r="AO178" s="8"/>
      <c r="AQ178" s="10">
        <f>+D178+F178+H178+J178+L178+N178+P178+R178+T178+V178+X178+Z178+AB178+AD178+AF178+AH178+AJ178+AL178+AN178+AP178</f>
        <v>0</v>
      </c>
      <c r="AR178" s="20">
        <f>+H178+N178+Z178+AF178+AN178</f>
        <v>0</v>
      </c>
      <c r="AS178" s="20">
        <f>+D178+P178+V178+AB178</f>
        <v>0</v>
      </c>
      <c r="AT178" s="20">
        <f>+J178+T178+X178</f>
        <v>0</v>
      </c>
      <c r="AU178" s="20">
        <f>+F178+AD178+AH178+AJ178+AP178</f>
        <v>0</v>
      </c>
      <c r="AV178" s="22">
        <f>+L178+R178+AL178</f>
        <v>0</v>
      </c>
    </row>
    <row r="179" spans="1:48" ht="15">
      <c r="A179" s="5" t="s">
        <v>119</v>
      </c>
      <c r="B179" s="5" t="s">
        <v>21</v>
      </c>
      <c r="C179" s="10">
        <v>9</v>
      </c>
      <c r="D179" s="9">
        <v>29</v>
      </c>
      <c r="E179" s="8" t="s">
        <v>15</v>
      </c>
      <c r="O179" s="10">
        <v>17</v>
      </c>
      <c r="P179" s="9">
        <v>14</v>
      </c>
      <c r="U179" s="15" t="s">
        <v>15</v>
      </c>
      <c r="W179" s="15"/>
      <c r="Y179" s="15"/>
      <c r="AA179" s="15"/>
      <c r="AC179" s="15"/>
      <c r="AE179" s="15"/>
      <c r="AG179" s="15"/>
      <c r="AI179" s="15"/>
      <c r="AK179" s="15"/>
      <c r="AM179" s="15"/>
      <c r="AO179" s="15"/>
      <c r="AQ179" s="10">
        <f>+D179+F179+H179+J179+L179+N179+P179+R179+T179+V179+X179+Z179+AB179+AD179+AF179+AH179+AJ179+AL179+AN179+AP179</f>
        <v>43</v>
      </c>
      <c r="AR179" s="20">
        <f>+H179+N179+Z179+AF179+AN179</f>
        <v>0</v>
      </c>
      <c r="AS179" s="20">
        <f>+D179+P179+V179+AB179</f>
        <v>43</v>
      </c>
      <c r="AT179" s="20">
        <f>+J179+T179+X179</f>
        <v>0</v>
      </c>
      <c r="AU179" s="20">
        <f>+F179+AD179+AH179+AJ179+AP179</f>
        <v>0</v>
      </c>
      <c r="AV179" s="22">
        <f>+L179+R179+AL179</f>
        <v>0</v>
      </c>
    </row>
    <row r="180" spans="1:48" ht="15">
      <c r="A180" s="14" t="s">
        <v>565</v>
      </c>
      <c r="B180" s="5" t="s">
        <v>537</v>
      </c>
      <c r="AG180" s="8" t="s">
        <v>15</v>
      </c>
      <c r="AI180" s="8"/>
      <c r="AK180" s="8"/>
      <c r="AM180" s="8"/>
      <c r="AO180" s="8"/>
      <c r="AQ180" s="10">
        <f>+D180+F180+H180+J180+L180+N180+P180+R180+T180+V180+X180+Z180+AB180+AD180+AF180+AH180+AJ180+AL180+AN180+AP180</f>
        <v>0</v>
      </c>
      <c r="AR180" s="20">
        <f>+H180+N180+Z180+AF180+AN180</f>
        <v>0</v>
      </c>
      <c r="AS180" s="20">
        <f>+D180+P180+V180+AB180</f>
        <v>0</v>
      </c>
      <c r="AT180" s="20">
        <f>+J180+T180+X180</f>
        <v>0</v>
      </c>
      <c r="AU180" s="20">
        <f>+F180+AD180+AH180+AJ180+AP180</f>
        <v>0</v>
      </c>
      <c r="AV180" s="22">
        <f>+L180+R180+AL180</f>
        <v>0</v>
      </c>
    </row>
    <row r="181" spans="1:48" ht="15">
      <c r="A181" s="5" t="s">
        <v>120</v>
      </c>
      <c r="B181" s="5" t="s">
        <v>121</v>
      </c>
      <c r="C181" s="8">
        <v>63</v>
      </c>
      <c r="AQ181" s="10">
        <f>+D181+F181+H181+J181+L181+N181+P181+R181+T181+V181+X181+Z181+AB181+AD181+AF181+AH181+AJ181+AL181+AN181+AP181</f>
        <v>0</v>
      </c>
      <c r="AR181" s="20">
        <f>+H181+N181+Z181+AF181+AN181</f>
        <v>0</v>
      </c>
      <c r="AS181" s="20">
        <f>+D181+P181+V181+AB181</f>
        <v>0</v>
      </c>
      <c r="AT181" s="20">
        <f>+J181+T181+X181</f>
        <v>0</v>
      </c>
      <c r="AU181" s="20">
        <f>+F181+AD181+AH181+AJ181+AP181</f>
        <v>0</v>
      </c>
      <c r="AV181" s="22">
        <f>+L181+R181+AL181</f>
        <v>0</v>
      </c>
    </row>
    <row r="182" spans="1:48" ht="15">
      <c r="A182" s="14" t="s">
        <v>528</v>
      </c>
      <c r="B182" s="5" t="s">
        <v>14</v>
      </c>
      <c r="AC182" s="8" t="s">
        <v>15</v>
      </c>
      <c r="AE182" s="8"/>
      <c r="AG182" s="8" t="s">
        <v>15</v>
      </c>
      <c r="AI182" s="8"/>
      <c r="AK182" s="8"/>
      <c r="AM182" s="8"/>
      <c r="AO182" s="15" t="s">
        <v>294</v>
      </c>
      <c r="AQ182" s="10">
        <f>+D182+F182+H182+J182+L182+N182+P182+R182+T182+V182+X182+Z182+AB182+AD182+AF182+AH182+AJ182+AL182+AN182+AP182</f>
        <v>0</v>
      </c>
      <c r="AR182" s="20">
        <f>+H182+N182+Z182+AF182+AN182</f>
        <v>0</v>
      </c>
      <c r="AS182" s="20">
        <f>+D182+P182+V182+AB182</f>
        <v>0</v>
      </c>
      <c r="AT182" s="20">
        <f>+J182+T182+X182</f>
        <v>0</v>
      </c>
      <c r="AU182" s="20">
        <f>+F182+AD182+AH182+AJ182+AP182</f>
        <v>0</v>
      </c>
      <c r="AV182" s="22">
        <f>+L182+R182+AL182</f>
        <v>0</v>
      </c>
    </row>
    <row r="183" spans="1:48" ht="15">
      <c r="A183" s="13" t="s">
        <v>122</v>
      </c>
      <c r="B183" s="13" t="s">
        <v>80</v>
      </c>
      <c r="C183" s="8" t="s">
        <v>15</v>
      </c>
      <c r="E183" s="8" t="s">
        <v>15</v>
      </c>
      <c r="Q183" s="15">
        <v>31</v>
      </c>
      <c r="S183" s="15"/>
      <c r="U183" s="15" t="s">
        <v>15</v>
      </c>
      <c r="W183" s="15"/>
      <c r="Y183" s="15"/>
      <c r="AA183" s="8" t="s">
        <v>15</v>
      </c>
      <c r="AC183" s="15">
        <v>45</v>
      </c>
      <c r="AE183" s="15"/>
      <c r="AG183" s="8" t="s">
        <v>15</v>
      </c>
      <c r="AI183" s="15">
        <v>44</v>
      </c>
      <c r="AK183" s="15"/>
      <c r="AM183" s="15"/>
      <c r="AO183" s="15" t="s">
        <v>15</v>
      </c>
      <c r="AQ183" s="10">
        <f>+D183+F183+H183+J183+L183+N183+P183+R183+T183+V183+X183+Z183+AB183+AD183+AF183+AH183+AJ183+AL183+AN183+AP183</f>
        <v>0</v>
      </c>
      <c r="AR183" s="20">
        <f>+H183+N183+Z183+AF183+AN183</f>
        <v>0</v>
      </c>
      <c r="AS183" s="20">
        <f>+D183+P183+V183+AB183</f>
        <v>0</v>
      </c>
      <c r="AT183" s="20">
        <f>+J183+T183+X183</f>
        <v>0</v>
      </c>
      <c r="AU183" s="20">
        <f>+F183+AD183+AH183+AJ183+AP183</f>
        <v>0</v>
      </c>
      <c r="AV183" s="22">
        <f>+L183+R183+AL183</f>
        <v>0</v>
      </c>
    </row>
    <row r="184" spans="1:48" ht="15">
      <c r="A184" s="14" t="s">
        <v>123</v>
      </c>
      <c r="B184" s="5" t="s">
        <v>124</v>
      </c>
      <c r="C184" s="8">
        <v>64</v>
      </c>
      <c r="AQ184" s="10">
        <f>+D184+F184+H184+J184+L184+N184+P184+R184+T184+V184+X184+Z184+AB184+AD184+AF184+AH184+AJ184+AL184+AN184+AP184</f>
        <v>0</v>
      </c>
      <c r="AR184" s="20">
        <f>+H184+N184+Z184+AF184+AN184</f>
        <v>0</v>
      </c>
      <c r="AS184" s="20">
        <f>+D184+P184+V184+AB184</f>
        <v>0</v>
      </c>
      <c r="AT184" s="20">
        <f>+J184+T184+X184</f>
        <v>0</v>
      </c>
      <c r="AU184" s="20">
        <f>+F184+AD184+AH184+AJ184+AP184</f>
        <v>0</v>
      </c>
      <c r="AV184" s="22">
        <f>+L184+R184+AL184</f>
        <v>0</v>
      </c>
    </row>
    <row r="185" spans="1:48" ht="15">
      <c r="A185" s="13" t="s">
        <v>125</v>
      </c>
      <c r="B185" s="13" t="s">
        <v>68</v>
      </c>
      <c r="E185" s="8">
        <v>49</v>
      </c>
      <c r="AC185" s="10">
        <v>16</v>
      </c>
      <c r="AD185" s="9">
        <v>15</v>
      </c>
      <c r="AG185" s="10">
        <v>15</v>
      </c>
      <c r="AH185" s="9">
        <v>16</v>
      </c>
      <c r="AI185" s="10">
        <v>21</v>
      </c>
      <c r="AJ185" s="9">
        <v>10</v>
      </c>
      <c r="AO185" s="15" t="s">
        <v>15</v>
      </c>
      <c r="AQ185" s="10">
        <f>+D185+F185+H185+J185+L185+N185+P185+R185+T185+V185+X185+Z185+AB185+AD185+AF185+AH185+AJ185+AL185+AN185+AP185</f>
        <v>41</v>
      </c>
      <c r="AR185" s="20">
        <f>+H185+N185+Z185+AF185+AN185</f>
        <v>0</v>
      </c>
      <c r="AS185" s="20">
        <f>+D185+P185+V185+AB185</f>
        <v>0</v>
      </c>
      <c r="AT185" s="20">
        <f>+J185+T185+X185</f>
        <v>0</v>
      </c>
      <c r="AU185" s="20">
        <f>+F185+AD185+AH185+AJ185+AP185</f>
        <v>41</v>
      </c>
      <c r="AV185" s="22">
        <f>+L185+R185+AL185</f>
        <v>0</v>
      </c>
    </row>
    <row r="186" spans="1:48" ht="15">
      <c r="A186" s="5" t="s">
        <v>126</v>
      </c>
      <c r="B186" s="5" t="s">
        <v>12</v>
      </c>
      <c r="C186" s="8">
        <v>47</v>
      </c>
      <c r="G186" s="15">
        <v>57</v>
      </c>
      <c r="I186" s="10">
        <v>28</v>
      </c>
      <c r="J186" s="9">
        <v>3</v>
      </c>
      <c r="O186" s="8" t="s">
        <v>15</v>
      </c>
      <c r="Q186" s="10">
        <v>29</v>
      </c>
      <c r="R186" s="9">
        <v>2</v>
      </c>
      <c r="S186" s="8" t="s">
        <v>222</v>
      </c>
      <c r="U186" s="8"/>
      <c r="W186" s="8"/>
      <c r="Y186" s="8"/>
      <c r="AA186" s="8"/>
      <c r="AC186" s="8"/>
      <c r="AE186" s="8"/>
      <c r="AG186" s="8"/>
      <c r="AI186" s="8"/>
      <c r="AK186" s="8" t="s">
        <v>17</v>
      </c>
      <c r="AM186" s="8"/>
      <c r="AO186" s="8"/>
      <c r="AQ186" s="10">
        <f>+D186+F186+H186+J186+L186+N186+P186+R186+T186+V186+X186+Z186+AB186+AD186+AF186+AH186+AJ186+AL186+AN186+AP186</f>
        <v>5</v>
      </c>
      <c r="AR186" s="20">
        <f>+H186+N186+Z186+AF186+AN186</f>
        <v>0</v>
      </c>
      <c r="AS186" s="20">
        <f>+D186+P186+V186+AB186</f>
        <v>0</v>
      </c>
      <c r="AT186" s="20">
        <f>+J186+T186+X186</f>
        <v>3</v>
      </c>
      <c r="AU186" s="20">
        <f>+F186+AD186+AH186+AJ186+AP186</f>
        <v>0</v>
      </c>
      <c r="AV186" s="22">
        <f>+L186+R186+AL186</f>
        <v>2</v>
      </c>
    </row>
    <row r="187" spans="1:48" ht="15">
      <c r="A187" s="5" t="s">
        <v>127</v>
      </c>
      <c r="B187" s="5" t="s">
        <v>12</v>
      </c>
      <c r="C187" s="8" t="s">
        <v>15</v>
      </c>
      <c r="G187" s="15">
        <v>40</v>
      </c>
      <c r="I187" s="15">
        <v>41</v>
      </c>
      <c r="K187" s="15"/>
      <c r="M187" s="10">
        <v>10</v>
      </c>
      <c r="N187" s="9">
        <v>26</v>
      </c>
      <c r="Q187" s="10" t="s">
        <v>250</v>
      </c>
      <c r="S187" s="10">
        <v>6</v>
      </c>
      <c r="T187" s="9">
        <v>40</v>
      </c>
      <c r="W187" s="10">
        <v>4</v>
      </c>
      <c r="X187" s="9">
        <v>50</v>
      </c>
      <c r="Y187" s="10">
        <v>2</v>
      </c>
      <c r="Z187" s="9">
        <v>80</v>
      </c>
      <c r="AE187" s="10" t="s">
        <v>297</v>
      </c>
      <c r="AK187" s="10" t="s">
        <v>250</v>
      </c>
      <c r="AM187" s="10">
        <v>30</v>
      </c>
      <c r="AN187" s="9">
        <v>1</v>
      </c>
      <c r="AQ187" s="10">
        <f>+D187+F187+H187+J187+L187+N187+P187+R187+T187+V187+X187+Z187+AB187+AD187+AF187+AH187+AJ187+AL187+AN187+AP187</f>
        <v>197</v>
      </c>
      <c r="AR187" s="20">
        <f>+H187+N187+Z187+AF187+AN187</f>
        <v>107</v>
      </c>
      <c r="AS187" s="20">
        <f>+D187+P187+V187+AB187</f>
        <v>0</v>
      </c>
      <c r="AT187" s="20">
        <f>+J187+T187+X187</f>
        <v>90</v>
      </c>
      <c r="AU187" s="20">
        <f>+F187+AD187+AH187+AJ187+AP187</f>
        <v>0</v>
      </c>
      <c r="AV187" s="22">
        <f>+L187+R187+AL187</f>
        <v>0</v>
      </c>
    </row>
    <row r="188" spans="1:48" ht="15">
      <c r="A188" s="5" t="s">
        <v>128</v>
      </c>
      <c r="B188" s="5" t="s">
        <v>25</v>
      </c>
      <c r="C188" s="10">
        <v>21</v>
      </c>
      <c r="D188" s="9">
        <v>10</v>
      </c>
      <c r="O188" s="10">
        <v>16</v>
      </c>
      <c r="P188" s="9">
        <v>15</v>
      </c>
      <c r="U188" s="10">
        <v>11</v>
      </c>
      <c r="V188" s="9">
        <v>24</v>
      </c>
      <c r="AA188" s="10">
        <v>13</v>
      </c>
      <c r="AB188" s="9">
        <v>20</v>
      </c>
      <c r="AQ188" s="10">
        <f>+D188+F188+H188+J188+L188+N188+P188+R188+T188+V188+X188+Z188+AB188+AD188+AF188+AH188+AJ188+AL188+AN188+AP188</f>
        <v>69</v>
      </c>
      <c r="AR188" s="20">
        <f>+H188+N188+Z188+AF188+AN188</f>
        <v>0</v>
      </c>
      <c r="AS188" s="20">
        <f>+D188+P188+V188+AB188</f>
        <v>69</v>
      </c>
      <c r="AT188" s="20">
        <f>+J188+T188+X188</f>
        <v>0</v>
      </c>
      <c r="AU188" s="20">
        <f>+F188+AD188+AH188+AJ188+AP188</f>
        <v>0</v>
      </c>
      <c r="AV188" s="22">
        <f>+L188+R188+AL188</f>
        <v>0</v>
      </c>
    </row>
    <row r="189" spans="1:48" ht="15">
      <c r="A189" s="13" t="s">
        <v>129</v>
      </c>
      <c r="B189" s="13" t="s">
        <v>12</v>
      </c>
      <c r="E189" s="10">
        <v>20</v>
      </c>
      <c r="F189" s="9">
        <v>11</v>
      </c>
      <c r="AG189" s="8" t="s">
        <v>15</v>
      </c>
      <c r="AI189" s="15">
        <v>39</v>
      </c>
      <c r="AK189" s="15"/>
      <c r="AM189" s="15"/>
      <c r="AO189" s="15">
        <v>44</v>
      </c>
      <c r="AQ189" s="10">
        <f>+D189+F189+H189+J189+L189+N189+P189+R189+T189+V189+X189+Z189+AB189+AD189+AF189+AH189+AJ189+AL189+AN189+AP189</f>
        <v>11</v>
      </c>
      <c r="AR189" s="20">
        <f>+H189+N189+Z189+AF189+AN189</f>
        <v>0</v>
      </c>
      <c r="AS189" s="20">
        <f>+D189+P189+V189+AB189</f>
        <v>0</v>
      </c>
      <c r="AT189" s="20">
        <f>+J189+T189+X189</f>
        <v>0</v>
      </c>
      <c r="AU189" s="20">
        <f>+F189+AD189+AH189+AJ189+AP189</f>
        <v>11</v>
      </c>
      <c r="AV189" s="22">
        <f>+L189+R189+AL189</f>
        <v>0</v>
      </c>
    </row>
    <row r="190" spans="1:48" ht="15">
      <c r="A190" s="5" t="s">
        <v>130</v>
      </c>
      <c r="B190" s="5" t="s">
        <v>12</v>
      </c>
      <c r="C190" s="10">
        <v>25</v>
      </c>
      <c r="D190" s="9">
        <v>6</v>
      </c>
      <c r="O190" s="10">
        <v>10</v>
      </c>
      <c r="P190" s="9">
        <v>26</v>
      </c>
      <c r="Q190" s="10">
        <v>11</v>
      </c>
      <c r="R190" s="9">
        <v>24</v>
      </c>
      <c r="U190" s="10">
        <v>7</v>
      </c>
      <c r="V190" s="9">
        <v>36</v>
      </c>
      <c r="AA190" s="8" t="s">
        <v>15</v>
      </c>
      <c r="AC190" s="8" t="s">
        <v>15</v>
      </c>
      <c r="AE190" s="8"/>
      <c r="AG190" s="8"/>
      <c r="AI190" s="8"/>
      <c r="AK190" s="8"/>
      <c r="AM190" s="8"/>
      <c r="AO190" s="8"/>
      <c r="AQ190" s="10">
        <f>+D190+F190+H190+J190+L190+N190+P190+R190+T190+V190+X190+Z190+AB190+AD190+AF190+AH190+AJ190+AL190+AN190+AP190</f>
        <v>92</v>
      </c>
      <c r="AR190" s="20">
        <f>+H190+N190+Z190+AF190+AN190</f>
        <v>0</v>
      </c>
      <c r="AS190" s="20">
        <f>+D190+P190+V190+AB190</f>
        <v>68</v>
      </c>
      <c r="AT190" s="20">
        <f>+J190+T190+X190</f>
        <v>0</v>
      </c>
      <c r="AU190" s="20">
        <f>+F190+AD190+AH190+AJ190+AP190</f>
        <v>0</v>
      </c>
      <c r="AV190" s="22">
        <f>+L190+R190+AL190</f>
        <v>24</v>
      </c>
    </row>
    <row r="191" spans="1:48" ht="15">
      <c r="A191" s="13" t="s">
        <v>131</v>
      </c>
      <c r="B191" s="13" t="s">
        <v>21</v>
      </c>
      <c r="E191" s="8">
        <v>42</v>
      </c>
      <c r="Q191" s="15" t="s">
        <v>93</v>
      </c>
      <c r="S191" s="15"/>
      <c r="U191" s="15"/>
      <c r="W191" s="15"/>
      <c r="Y191" s="15"/>
      <c r="AA191" s="15"/>
      <c r="AC191" s="8" t="s">
        <v>15</v>
      </c>
      <c r="AE191" s="8"/>
      <c r="AG191" s="15">
        <v>46</v>
      </c>
      <c r="AI191" s="15">
        <v>32</v>
      </c>
      <c r="AK191" s="10">
        <v>24</v>
      </c>
      <c r="AL191" s="9">
        <v>7</v>
      </c>
      <c r="AO191" s="15">
        <v>32</v>
      </c>
      <c r="AQ191" s="10">
        <f>+D191+F191+H191+J191+L191+N191+P191+R191+T191+V191+X191+Z191+AB191+AD191+AF191+AH191+AJ191+AL191+AN191+AP191</f>
        <v>7</v>
      </c>
      <c r="AR191" s="20">
        <f>+H191+N191+Z191+AF191+AN191</f>
        <v>0</v>
      </c>
      <c r="AS191" s="20">
        <f>+D191+P191+V191+AB191</f>
        <v>0</v>
      </c>
      <c r="AT191" s="20">
        <f>+J191+T191+X191</f>
        <v>0</v>
      </c>
      <c r="AU191" s="20">
        <f>+F191+AD191+AH191+AJ191+AP191</f>
        <v>0</v>
      </c>
      <c r="AV191" s="22">
        <f>+L191+R191+AL191</f>
        <v>7</v>
      </c>
    </row>
    <row r="192" spans="1:48" ht="15">
      <c r="A192" s="14" t="s">
        <v>490</v>
      </c>
      <c r="B192" s="5" t="s">
        <v>12</v>
      </c>
      <c r="U192" s="15" t="s">
        <v>15</v>
      </c>
      <c r="W192" s="15"/>
      <c r="Y192" s="15"/>
      <c r="AA192" s="10" t="s">
        <v>93</v>
      </c>
      <c r="AQ192" s="10">
        <f>+D192+F192+H192+J192+L192+N192+P192+R192+T192+V192+X192+Z192+AB192+AD192+AF192+AH192+AJ192+AL192+AN192+AP192</f>
        <v>0</v>
      </c>
      <c r="AR192" s="20">
        <f>+H192+N192+Z192+AF192+AN192</f>
        <v>0</v>
      </c>
      <c r="AS192" s="20">
        <f>+D192+P192+V192+AB192</f>
        <v>0</v>
      </c>
      <c r="AT192" s="20">
        <f>+J192+T192+X192</f>
        <v>0</v>
      </c>
      <c r="AU192" s="20">
        <f>+F192+AD192+AH192+AJ192+AP192</f>
        <v>0</v>
      </c>
      <c r="AV192" s="22">
        <f>+L192+R192+AL192</f>
        <v>0</v>
      </c>
    </row>
    <row r="193" spans="1:48" ht="15">
      <c r="A193" s="5" t="s">
        <v>233</v>
      </c>
      <c r="B193" s="5" t="s">
        <v>234</v>
      </c>
      <c r="O193" s="8" t="s">
        <v>15</v>
      </c>
      <c r="Q193" s="15">
        <v>32</v>
      </c>
      <c r="S193" s="15"/>
      <c r="U193" s="15">
        <v>32</v>
      </c>
      <c r="W193" s="15"/>
      <c r="Y193" s="15"/>
      <c r="AA193" s="15">
        <v>38</v>
      </c>
      <c r="AC193" s="8" t="s">
        <v>15</v>
      </c>
      <c r="AE193" s="8"/>
      <c r="AG193" s="15">
        <v>42</v>
      </c>
      <c r="AI193" s="15">
        <v>45</v>
      </c>
      <c r="AK193" s="15">
        <v>42</v>
      </c>
      <c r="AM193" s="15"/>
      <c r="AO193" s="15">
        <v>42</v>
      </c>
      <c r="AQ193" s="10">
        <f>+D193+F193+H193+J193+L193+N193+P193+R193+T193+V193+X193+Z193+AB193+AD193+AF193+AH193+AJ193+AL193+AN193+AP193</f>
        <v>0</v>
      </c>
      <c r="AR193" s="20">
        <f>+H193+N193+Z193+AF193+AN193</f>
        <v>0</v>
      </c>
      <c r="AS193" s="20">
        <f>+D193+P193+V193+AB193</f>
        <v>0</v>
      </c>
      <c r="AT193" s="20">
        <f>+J193+T193+X193</f>
        <v>0</v>
      </c>
      <c r="AU193" s="20">
        <f>+F193+AD193+AH193+AJ193+AP193</f>
        <v>0</v>
      </c>
      <c r="AV193" s="22">
        <f>+L193+R193+AL193</f>
        <v>0</v>
      </c>
    </row>
    <row r="194" spans="1:48" ht="15">
      <c r="A194" s="5" t="s">
        <v>132</v>
      </c>
      <c r="B194" s="5" t="s">
        <v>25</v>
      </c>
      <c r="C194" s="10">
        <v>8</v>
      </c>
      <c r="D194" s="9">
        <v>32</v>
      </c>
      <c r="O194" s="10">
        <v>9</v>
      </c>
      <c r="P194" s="9">
        <v>29</v>
      </c>
      <c r="U194" s="15" t="s">
        <v>15</v>
      </c>
      <c r="W194" s="15"/>
      <c r="Y194" s="15"/>
      <c r="AA194" s="10">
        <v>2</v>
      </c>
      <c r="AB194" s="9">
        <v>80</v>
      </c>
      <c r="AQ194" s="10">
        <f>+D194+F194+H194+J194+L194+N194+P194+R194+T194+V194+X194+Z194+AB194+AD194+AF194+AH194+AJ194+AL194+AN194+AP194</f>
        <v>141</v>
      </c>
      <c r="AR194" s="20">
        <f>+H194+N194+Z194+AF194+AN194</f>
        <v>0</v>
      </c>
      <c r="AS194" s="20">
        <f>+D194+P194+V194+AB194</f>
        <v>141</v>
      </c>
      <c r="AT194" s="20">
        <f>+J194+T194+X194</f>
        <v>0</v>
      </c>
      <c r="AU194" s="20">
        <f>+F194+AD194+AH194+AJ194+AP194</f>
        <v>0</v>
      </c>
      <c r="AV194" s="22">
        <f>+L194+R194+AL194</f>
        <v>0</v>
      </c>
    </row>
    <row r="195" spans="1:48" ht="15">
      <c r="A195" s="13" t="s">
        <v>133</v>
      </c>
      <c r="B195" s="13" t="s">
        <v>40</v>
      </c>
      <c r="E195" s="8">
        <v>57</v>
      </c>
      <c r="AC195" s="15">
        <v>34</v>
      </c>
      <c r="AE195" s="15"/>
      <c r="AG195" s="10">
        <v>23</v>
      </c>
      <c r="AH195" s="9">
        <v>8</v>
      </c>
      <c r="AI195" s="15">
        <v>35</v>
      </c>
      <c r="AK195" s="15"/>
      <c r="AM195" s="15"/>
      <c r="AO195" s="15">
        <v>39</v>
      </c>
      <c r="AQ195" s="10">
        <f>+D195+F195+H195+J195+L195+N195+P195+R195+T195+V195+X195+Z195+AB195+AD195+AF195+AH195+AJ195+AL195+AN195+AP195</f>
        <v>8</v>
      </c>
      <c r="AR195" s="20">
        <f>+H195+N195+Z195+AF195+AN195</f>
        <v>0</v>
      </c>
      <c r="AS195" s="20">
        <f>+D195+P195+V195+AB195</f>
        <v>0</v>
      </c>
      <c r="AT195" s="20">
        <f>+J195+T195+X195</f>
        <v>0</v>
      </c>
      <c r="AU195" s="20">
        <f>+F195+AD195+AH195+AJ195+AP195</f>
        <v>8</v>
      </c>
      <c r="AV195" s="22">
        <f>+L195+R195+AL195</f>
        <v>0</v>
      </c>
    </row>
    <row r="196" spans="1:48" ht="15">
      <c r="A196" s="5" t="s">
        <v>134</v>
      </c>
      <c r="B196" s="5" t="s">
        <v>21</v>
      </c>
      <c r="C196" s="8">
        <v>34</v>
      </c>
      <c r="E196" s="8">
        <v>33</v>
      </c>
      <c r="O196" s="15">
        <v>40</v>
      </c>
      <c r="Q196" s="15"/>
      <c r="S196" s="15"/>
      <c r="U196" s="15" t="s">
        <v>15</v>
      </c>
      <c r="W196" s="15"/>
      <c r="Y196" s="15"/>
      <c r="AA196" s="15">
        <v>37</v>
      </c>
      <c r="AC196" s="10">
        <v>12</v>
      </c>
      <c r="AD196" s="9">
        <v>22</v>
      </c>
      <c r="AG196" s="10">
        <v>22</v>
      </c>
      <c r="AH196" s="9">
        <v>9</v>
      </c>
      <c r="AI196" s="15">
        <v>46</v>
      </c>
      <c r="AK196" s="15"/>
      <c r="AM196" s="15"/>
      <c r="AO196" s="10">
        <v>19</v>
      </c>
      <c r="AP196" s="9">
        <v>12</v>
      </c>
      <c r="AQ196" s="10">
        <f>+D196+F196+H196+J196+L196+N196+P196+R196+T196+V196+X196+Z196+AB196+AD196+AF196+AH196+AJ196+AL196+AN196+AP196</f>
        <v>43</v>
      </c>
      <c r="AR196" s="20">
        <f>+H196+N196+Z196+AF196+AN196</f>
        <v>0</v>
      </c>
      <c r="AS196" s="20">
        <f>+D196+P196+V196+AB196</f>
        <v>0</v>
      </c>
      <c r="AT196" s="20">
        <f>+J196+T196+X196</f>
        <v>0</v>
      </c>
      <c r="AU196" s="20">
        <f>+F196+AD196+AH196+AJ196+AP196</f>
        <v>43</v>
      </c>
      <c r="AV196" s="22">
        <f>+L196+R196+AL196</f>
        <v>0</v>
      </c>
    </row>
    <row r="197" spans="1:48" ht="15">
      <c r="A197" s="14" t="s">
        <v>513</v>
      </c>
      <c r="B197" s="5" t="s">
        <v>19</v>
      </c>
      <c r="AA197" s="8" t="s">
        <v>15</v>
      </c>
      <c r="AC197" s="8"/>
      <c r="AE197" s="8"/>
      <c r="AG197" s="8"/>
      <c r="AI197" s="8"/>
      <c r="AK197" s="8"/>
      <c r="AM197" s="8"/>
      <c r="AO197" s="8"/>
      <c r="AQ197" s="10">
        <f>+D197+F197+H197+J197+L197+N197+P197+R197+T197+V197+X197+Z197+AB197+AD197+AF197+AH197+AJ197+AL197+AN197+AP197</f>
        <v>0</v>
      </c>
      <c r="AR197" s="20">
        <f>+H197+N197+Z197+AF197+AN197</f>
        <v>0</v>
      </c>
      <c r="AS197" s="20">
        <f>+D197+P197+V197+AB197</f>
        <v>0</v>
      </c>
      <c r="AT197" s="20">
        <f>+J197+T197+X197</f>
        <v>0</v>
      </c>
      <c r="AU197" s="20">
        <f>+F197+AD197+AH197+AJ197+AP197</f>
        <v>0</v>
      </c>
      <c r="AV197" s="22">
        <f>+L197+R197+AL197</f>
        <v>0</v>
      </c>
    </row>
    <row r="198" spans="1:48" ht="15">
      <c r="A198" s="5" t="s">
        <v>217</v>
      </c>
      <c r="B198" s="5" t="s">
        <v>40</v>
      </c>
      <c r="G198" s="15">
        <v>42</v>
      </c>
      <c r="I198" s="15" t="s">
        <v>222</v>
      </c>
      <c r="K198" s="10" t="s">
        <v>93</v>
      </c>
      <c r="M198" s="15">
        <v>44</v>
      </c>
      <c r="O198" s="15">
        <v>46</v>
      </c>
      <c r="Q198" s="10">
        <v>25</v>
      </c>
      <c r="R198" s="9">
        <v>6</v>
      </c>
      <c r="S198" s="10">
        <v>20</v>
      </c>
      <c r="T198" s="9">
        <v>11</v>
      </c>
      <c r="W198" s="15">
        <v>33</v>
      </c>
      <c r="Y198" s="10">
        <v>13</v>
      </c>
      <c r="Z198" s="9">
        <v>20</v>
      </c>
      <c r="AE198" s="10">
        <v>15</v>
      </c>
      <c r="AF198" s="9">
        <v>16</v>
      </c>
      <c r="AK198" s="10">
        <v>17</v>
      </c>
      <c r="AL198" s="9">
        <v>14</v>
      </c>
      <c r="AM198" s="10">
        <v>27</v>
      </c>
      <c r="AN198" s="9">
        <v>4</v>
      </c>
      <c r="AQ198" s="10">
        <f>+D198+F198+H198+J198+L198+N198+P198+R198+T198+V198+X198+Z198+AB198+AD198+AF198+AH198+AJ198+AL198+AN198+AP198</f>
        <v>71</v>
      </c>
      <c r="AR198" s="20">
        <f>+H198+N198+Z198+AF198+AN198</f>
        <v>40</v>
      </c>
      <c r="AS198" s="20">
        <f>+D198+P198+V198+AB198</f>
        <v>0</v>
      </c>
      <c r="AT198" s="20">
        <f>+J198+T198+X198</f>
        <v>11</v>
      </c>
      <c r="AU198" s="20">
        <f>+F198+AD198+AH198+AJ198+AP198</f>
        <v>0</v>
      </c>
      <c r="AV198" s="22">
        <f>+L198+R198+AL198</f>
        <v>20</v>
      </c>
    </row>
    <row r="199" spans="1:48" ht="15">
      <c r="A199" s="14" t="s">
        <v>566</v>
      </c>
      <c r="B199" s="5" t="s">
        <v>7</v>
      </c>
      <c r="AG199" s="8" t="s">
        <v>15</v>
      </c>
      <c r="AI199" s="8"/>
      <c r="AK199" s="8"/>
      <c r="AM199" s="8"/>
      <c r="AO199" s="8"/>
      <c r="AQ199" s="10">
        <f>+D199+F199+H199+J199+L199+N199+P199+R199+T199+V199+X199+Z199+AB199+AD199+AF199+AH199+AJ199+AL199+AN199+AP199</f>
        <v>0</v>
      </c>
      <c r="AR199" s="20">
        <f>+H199+N199+Z199+AF199+AN199</f>
        <v>0</v>
      </c>
      <c r="AS199" s="20">
        <f>+D199+P199+V199+AB199</f>
        <v>0</v>
      </c>
      <c r="AT199" s="20">
        <f>+J199+T199+X199</f>
        <v>0</v>
      </c>
      <c r="AU199" s="20">
        <f>+F199+AD199+AH199+AJ199+AP199</f>
        <v>0</v>
      </c>
      <c r="AV199" s="22">
        <f>+L199+R199+AL199</f>
        <v>0</v>
      </c>
    </row>
    <row r="200" spans="1:48" ht="15">
      <c r="A200" s="5" t="s">
        <v>191</v>
      </c>
      <c r="B200" s="5" t="s">
        <v>25</v>
      </c>
      <c r="G200" s="10">
        <v>20</v>
      </c>
      <c r="H200" s="9">
        <v>11</v>
      </c>
      <c r="I200" s="10">
        <v>30</v>
      </c>
      <c r="J200" s="9">
        <v>1</v>
      </c>
      <c r="K200" s="10" t="s">
        <v>93</v>
      </c>
      <c r="M200" s="10">
        <v>6</v>
      </c>
      <c r="N200" s="9">
        <v>40</v>
      </c>
      <c r="O200" s="8" t="s">
        <v>15</v>
      </c>
      <c r="Q200" s="15">
        <v>38</v>
      </c>
      <c r="S200" s="10">
        <v>4</v>
      </c>
      <c r="T200" s="9">
        <v>50</v>
      </c>
      <c r="W200" s="10">
        <v>3</v>
      </c>
      <c r="X200" s="9">
        <v>60</v>
      </c>
      <c r="Y200" s="15">
        <v>39</v>
      </c>
      <c r="AA200" s="15"/>
      <c r="AC200" s="15"/>
      <c r="AE200" s="8" t="s">
        <v>222</v>
      </c>
      <c r="AG200" s="8"/>
      <c r="AI200" s="8"/>
      <c r="AK200" s="10">
        <v>30</v>
      </c>
      <c r="AL200" s="9">
        <v>1</v>
      </c>
      <c r="AM200" s="15">
        <v>33</v>
      </c>
      <c r="AO200" s="15"/>
      <c r="AQ200" s="10">
        <f>+D200+F200+H200+J200+L200+N200+P200+R200+T200+V200+X200+Z200+AB200+AD200+AF200+AH200+AJ200+AL200+AN200+AP200</f>
        <v>163</v>
      </c>
      <c r="AR200" s="20">
        <f>+H200+N200+Z200+AF200+AN200</f>
        <v>51</v>
      </c>
      <c r="AS200" s="20">
        <f>+D200+P200+V200+AB200</f>
        <v>0</v>
      </c>
      <c r="AT200" s="20">
        <f>+J200+T200+X200</f>
        <v>111</v>
      </c>
      <c r="AU200" s="20">
        <f>+F200+AD200+AH200+AJ200+AP200</f>
        <v>0</v>
      </c>
      <c r="AV200" s="22">
        <f>+L200+R200+AL200</f>
        <v>1</v>
      </c>
    </row>
    <row r="201" spans="1:48" ht="15">
      <c r="A201" s="5" t="s">
        <v>192</v>
      </c>
      <c r="B201" s="5" t="s">
        <v>38</v>
      </c>
      <c r="G201" s="15">
        <v>44</v>
      </c>
      <c r="I201" s="10">
        <v>21</v>
      </c>
      <c r="J201" s="9">
        <v>10</v>
      </c>
      <c r="M201" s="15">
        <v>35</v>
      </c>
      <c r="O201" s="15"/>
      <c r="Q201" s="15"/>
      <c r="S201" s="8" t="s">
        <v>222</v>
      </c>
      <c r="U201" s="8"/>
      <c r="W201" s="8"/>
      <c r="Y201" s="8"/>
      <c r="AA201" s="8"/>
      <c r="AC201" s="8"/>
      <c r="AE201" s="8"/>
      <c r="AG201" s="8"/>
      <c r="AI201" s="8"/>
      <c r="AK201" s="8"/>
      <c r="AM201" s="8"/>
      <c r="AO201" s="8"/>
      <c r="AQ201" s="10">
        <f>+D201+F201+H201+J201+L201+N201+P201+R201+T201+V201+X201+Z201+AB201+AD201+AF201+AH201+AJ201+AL201+AN201+AP201</f>
        <v>10</v>
      </c>
      <c r="AR201" s="20">
        <f>+H201+N201+Z201+AF201+AN201</f>
        <v>0</v>
      </c>
      <c r="AS201" s="20">
        <f>+D201+P201+V201+AB201</f>
        <v>0</v>
      </c>
      <c r="AT201" s="20">
        <f>+J201+T201+X201</f>
        <v>10</v>
      </c>
      <c r="AU201" s="20">
        <f>+F201+AD201+AH201+AJ201+AP201</f>
        <v>0</v>
      </c>
      <c r="AV201" s="22">
        <f>+L201+R201+AL201</f>
        <v>0</v>
      </c>
    </row>
    <row r="202" spans="1:48" ht="15">
      <c r="A202" s="13" t="s">
        <v>559</v>
      </c>
      <c r="B202" s="5" t="s">
        <v>38</v>
      </c>
      <c r="AG202" s="15">
        <v>43</v>
      </c>
      <c r="AI202" s="15"/>
      <c r="AK202" s="15"/>
      <c r="AM202" s="15"/>
      <c r="AO202" s="15" t="s">
        <v>15</v>
      </c>
      <c r="AQ202" s="10">
        <f>+D202+F202+H202+J202+L202+N202+P202+R202+T202+V202+X202+Z202+AB202+AD202+AF202+AH202+AJ202+AL202+AN202+AP202</f>
        <v>0</v>
      </c>
      <c r="AR202" s="20">
        <f>+H202+N202+Z202+AF202+AN202</f>
        <v>0</v>
      </c>
      <c r="AS202" s="20">
        <f>+D202+P202+V202+AB202</f>
        <v>0</v>
      </c>
      <c r="AT202" s="20">
        <f>+J202+T202+X202</f>
        <v>0</v>
      </c>
      <c r="AU202" s="20">
        <f>+F202+AD202+AH202+AJ202+AP202</f>
        <v>0</v>
      </c>
      <c r="AV202" s="22">
        <f>+L202+R202+AL202</f>
        <v>0</v>
      </c>
    </row>
    <row r="203" spans="1:48" ht="15">
      <c r="A203" s="5" t="s">
        <v>165</v>
      </c>
      <c r="B203" s="5" t="s">
        <v>12</v>
      </c>
      <c r="G203" s="15">
        <v>48</v>
      </c>
      <c r="I203" s="10">
        <v>18</v>
      </c>
      <c r="J203" s="9">
        <v>13</v>
      </c>
      <c r="M203" s="10">
        <v>30</v>
      </c>
      <c r="N203" s="9">
        <v>1</v>
      </c>
      <c r="Q203" s="15" t="s">
        <v>15</v>
      </c>
      <c r="S203" s="8" t="s">
        <v>222</v>
      </c>
      <c r="U203" s="8"/>
      <c r="W203" s="8"/>
      <c r="Y203" s="15">
        <v>54</v>
      </c>
      <c r="AA203" s="15"/>
      <c r="AC203" s="15"/>
      <c r="AE203" s="10">
        <v>27</v>
      </c>
      <c r="AF203" s="9">
        <v>4</v>
      </c>
      <c r="AK203" s="8" t="s">
        <v>250</v>
      </c>
      <c r="AM203" s="10">
        <v>10</v>
      </c>
      <c r="AN203" s="9">
        <v>26</v>
      </c>
      <c r="AQ203" s="10">
        <f>+D203+F203+H203+J203+L203+N203+P203+R203+T203+V203+X203+Z203+AB203+AD203+AF203+AH203+AJ203+AL203+AN203+AP203</f>
        <v>44</v>
      </c>
      <c r="AR203" s="20">
        <f>+H203+N203+Z203+AF203+AN203</f>
        <v>31</v>
      </c>
      <c r="AS203" s="20">
        <f>+D203+P203+V203+AB203</f>
        <v>0</v>
      </c>
      <c r="AT203" s="20">
        <f>+J203+T203+X203</f>
        <v>13</v>
      </c>
      <c r="AU203" s="20">
        <f>+F203+AD203+AH203+AJ203+AP203</f>
        <v>0</v>
      </c>
      <c r="AV203" s="22">
        <f>+L203+R203+AL203</f>
        <v>0</v>
      </c>
    </row>
    <row r="204" spans="1:48" ht="15">
      <c r="A204" s="5" t="s">
        <v>199</v>
      </c>
      <c r="B204" s="5" t="s">
        <v>38</v>
      </c>
      <c r="G204" s="15">
        <v>37</v>
      </c>
      <c r="I204" s="10">
        <v>22</v>
      </c>
      <c r="J204" s="9">
        <v>9</v>
      </c>
      <c r="M204" s="15">
        <v>40</v>
      </c>
      <c r="O204" s="15"/>
      <c r="Q204" s="15" t="s">
        <v>15</v>
      </c>
      <c r="S204" s="8" t="s">
        <v>222</v>
      </c>
      <c r="U204" s="8"/>
      <c r="W204" s="10">
        <v>29</v>
      </c>
      <c r="X204" s="9">
        <v>2</v>
      </c>
      <c r="Y204" s="15">
        <v>48</v>
      </c>
      <c r="AA204" s="15"/>
      <c r="AC204" s="15"/>
      <c r="AE204" s="15">
        <v>33</v>
      </c>
      <c r="AG204" s="15"/>
      <c r="AI204" s="15"/>
      <c r="AK204" s="15">
        <v>35</v>
      </c>
      <c r="AM204" s="15">
        <v>44</v>
      </c>
      <c r="AO204" s="15"/>
      <c r="AQ204" s="10">
        <f>+D204+F204+H204+J204+L204+N204+P204+R204+T204+V204+X204+Z204+AB204+AD204+AF204+AH204+AJ204+AL204+AN204+AP204</f>
        <v>11</v>
      </c>
      <c r="AR204" s="20">
        <f>+H204+N204+Z204+AF204+AN204</f>
        <v>0</v>
      </c>
      <c r="AS204" s="20">
        <f>+D204+P204+V204+AB204</f>
        <v>0</v>
      </c>
      <c r="AT204" s="20">
        <f>+J204+T204+X204</f>
        <v>11</v>
      </c>
      <c r="AU204" s="20">
        <f>+F204+AD204+AH204+AJ204+AP204</f>
        <v>0</v>
      </c>
      <c r="AV204" s="22">
        <f>+L204+R204+AL204</f>
        <v>0</v>
      </c>
    </row>
    <row r="205" spans="1:48" ht="15">
      <c r="A205" s="5" t="s">
        <v>194</v>
      </c>
      <c r="B205" s="5" t="s">
        <v>38</v>
      </c>
      <c r="G205" s="15">
        <v>63</v>
      </c>
      <c r="I205" s="15" t="s">
        <v>222</v>
      </c>
      <c r="K205" s="15"/>
      <c r="M205" s="15">
        <v>45</v>
      </c>
      <c r="O205" s="15"/>
      <c r="Q205" s="15"/>
      <c r="S205" s="8" t="s">
        <v>222</v>
      </c>
      <c r="U205" s="8"/>
      <c r="W205" s="15">
        <v>43</v>
      </c>
      <c r="Y205" s="15"/>
      <c r="AA205" s="15"/>
      <c r="AC205" s="15"/>
      <c r="AE205" s="15">
        <v>41</v>
      </c>
      <c r="AG205" s="15"/>
      <c r="AI205" s="15"/>
      <c r="AK205" s="15"/>
      <c r="AM205" s="15"/>
      <c r="AO205" s="15"/>
      <c r="AQ205" s="10">
        <f>+D205+F205+H205+J205+L205+N205+P205+R205+T205+V205+X205+Z205+AB205+AD205+AF205+AH205+AJ205+AL205+AN205+AP205</f>
        <v>0</v>
      </c>
      <c r="AR205" s="20">
        <f>+H205+N205+Z205+AF205+AN205</f>
        <v>0</v>
      </c>
      <c r="AS205" s="20">
        <f>+D205+P205+V205+AB205</f>
        <v>0</v>
      </c>
      <c r="AT205" s="20">
        <f>+J205+T205+X205</f>
        <v>0</v>
      </c>
      <c r="AU205" s="20">
        <f>+F205+AD205+AH205+AJ205+AP205</f>
        <v>0</v>
      </c>
      <c r="AV205" s="22">
        <f>+L205+R205+AL205</f>
        <v>0</v>
      </c>
    </row>
    <row r="206" spans="1:48" ht="15">
      <c r="A206" s="13" t="s">
        <v>580</v>
      </c>
      <c r="B206" s="11" t="s">
        <v>21</v>
      </c>
      <c r="AI206" s="8" t="s">
        <v>15</v>
      </c>
      <c r="AK206" s="8"/>
      <c r="AM206" s="8"/>
      <c r="AO206" s="15" t="s">
        <v>15</v>
      </c>
      <c r="AQ206" s="10">
        <f>+D206+F206+H206+J206+L206+N206+P206+R206+T206+V206+X206+Z206+AB206+AD206+AF206+AH206+AJ206+AL206+AN206+AP206</f>
        <v>0</v>
      </c>
      <c r="AR206" s="20">
        <f>+H206+N206+Z206+AF206+AN206</f>
        <v>0</v>
      </c>
      <c r="AS206" s="20">
        <f>+D206+P206+V206+AB206</f>
        <v>0</v>
      </c>
      <c r="AT206" s="20">
        <f>+J206+T206+X206</f>
        <v>0</v>
      </c>
      <c r="AU206" s="20">
        <f>+F206+AD206+AH206+AJ206+AP206</f>
        <v>0</v>
      </c>
      <c r="AV206" s="22">
        <f>+L206+R206+AL206</f>
        <v>0</v>
      </c>
    </row>
    <row r="207" spans="1:48" ht="15">
      <c r="A207" s="5" t="s">
        <v>174</v>
      </c>
      <c r="B207" s="5" t="s">
        <v>30</v>
      </c>
      <c r="G207" s="15">
        <v>53</v>
      </c>
      <c r="I207" s="10">
        <v>15</v>
      </c>
      <c r="J207" s="9">
        <v>16</v>
      </c>
      <c r="M207" s="10">
        <v>14</v>
      </c>
      <c r="N207" s="9">
        <v>18</v>
      </c>
      <c r="S207" s="8" t="s">
        <v>222</v>
      </c>
      <c r="U207" s="8"/>
      <c r="W207" s="10">
        <v>21</v>
      </c>
      <c r="X207" s="9">
        <v>10</v>
      </c>
      <c r="Y207" s="10">
        <v>12</v>
      </c>
      <c r="Z207" s="9">
        <v>22</v>
      </c>
      <c r="AE207" s="10">
        <v>28</v>
      </c>
      <c r="AF207" s="9">
        <v>3</v>
      </c>
      <c r="AM207" s="15">
        <v>36</v>
      </c>
      <c r="AO207" s="15"/>
      <c r="AQ207" s="10">
        <f>+D207+F207+H207+J207+L207+N207+P207+R207+T207+V207+X207+Z207+AB207+AD207+AF207+AH207+AJ207+AL207+AN207+AP207</f>
        <v>69</v>
      </c>
      <c r="AR207" s="20">
        <f>+H207+N207+Z207+AF207+AN207</f>
        <v>43</v>
      </c>
      <c r="AS207" s="20">
        <f>+D207+P207+V207+AB207</f>
        <v>0</v>
      </c>
      <c r="AT207" s="20">
        <f>+J207+T207+X207</f>
        <v>26</v>
      </c>
      <c r="AU207" s="20">
        <f>+F207+AD207+AH207+AJ207+AP207</f>
        <v>0</v>
      </c>
      <c r="AV207" s="22">
        <f>+L207+R207+AL207</f>
        <v>0</v>
      </c>
    </row>
    <row r="208" spans="1:48" ht="15">
      <c r="A208" s="5" t="s">
        <v>215</v>
      </c>
      <c r="B208" s="5" t="s">
        <v>58</v>
      </c>
      <c r="C208" s="10" t="s">
        <v>93</v>
      </c>
      <c r="G208" s="15">
        <v>33</v>
      </c>
      <c r="I208" s="10">
        <v>14</v>
      </c>
      <c r="J208" s="9">
        <v>18</v>
      </c>
      <c r="K208" s="10">
        <v>6</v>
      </c>
      <c r="L208" s="9">
        <v>40</v>
      </c>
      <c r="M208" s="10">
        <v>3</v>
      </c>
      <c r="N208" s="9">
        <v>60</v>
      </c>
      <c r="O208" s="10">
        <v>3</v>
      </c>
      <c r="P208" s="9">
        <v>60</v>
      </c>
      <c r="Q208" s="10">
        <v>9</v>
      </c>
      <c r="R208" s="9">
        <v>29</v>
      </c>
      <c r="S208" s="10">
        <v>7</v>
      </c>
      <c r="T208" s="9">
        <v>36</v>
      </c>
      <c r="U208" s="10">
        <v>5</v>
      </c>
      <c r="V208" s="9">
        <v>45</v>
      </c>
      <c r="W208" s="10">
        <v>1</v>
      </c>
      <c r="X208" s="9">
        <v>100</v>
      </c>
      <c r="Y208" s="10">
        <v>17</v>
      </c>
      <c r="Z208" s="9">
        <v>14</v>
      </c>
      <c r="AA208" s="10">
        <v>8</v>
      </c>
      <c r="AB208" s="9">
        <v>32</v>
      </c>
      <c r="AC208" s="10">
        <v>22</v>
      </c>
      <c r="AD208" s="9">
        <v>9</v>
      </c>
      <c r="AE208" s="10">
        <v>20</v>
      </c>
      <c r="AF208" s="9">
        <v>11</v>
      </c>
      <c r="AK208" s="10">
        <v>8</v>
      </c>
      <c r="AL208" s="9">
        <v>32</v>
      </c>
      <c r="AM208" s="10">
        <v>15</v>
      </c>
      <c r="AN208" s="9">
        <v>16</v>
      </c>
      <c r="AO208" s="15" t="s">
        <v>15</v>
      </c>
      <c r="AQ208" s="10">
        <f>+D208+F208+H208+J208+L208+N208+P208+R208+T208+V208+X208+Z208+AB208+AD208+AF208+AH208+AJ208+AL208+AN208+AP208</f>
        <v>502</v>
      </c>
      <c r="AR208" s="20">
        <f>+H208+N208+Z208+AF208+AN208</f>
        <v>101</v>
      </c>
      <c r="AS208" s="20">
        <f>+D208+P208+V208+AB208</f>
        <v>137</v>
      </c>
      <c r="AT208" s="20">
        <f>+J208+T208+X208</f>
        <v>154</v>
      </c>
      <c r="AU208" s="20">
        <f>+F208+AD208+AH208+AJ208+AP208</f>
        <v>9</v>
      </c>
      <c r="AV208" s="22">
        <f>+L208+R208+AL208</f>
        <v>101</v>
      </c>
    </row>
    <row r="209" spans="1:48" ht="15">
      <c r="A209" s="5" t="s">
        <v>253</v>
      </c>
      <c r="B209" s="5" t="s">
        <v>62</v>
      </c>
      <c r="K209" s="10" t="s">
        <v>93</v>
      </c>
      <c r="W209" s="15">
        <v>52</v>
      </c>
      <c r="Y209" s="15">
        <v>59</v>
      </c>
      <c r="AA209" s="15"/>
      <c r="AC209" s="15"/>
      <c r="AE209" s="15"/>
      <c r="AG209" s="15"/>
      <c r="AI209" s="15"/>
      <c r="AK209" s="15"/>
      <c r="AM209" s="15"/>
      <c r="AO209" s="15"/>
      <c r="AQ209" s="10">
        <f>+D209+F209+H209+J209+L209+N209+P209+R209+T209+V209+X209+Z209+AB209+AD209+AF209+AH209+AJ209+AL209+AN209+AP209</f>
        <v>0</v>
      </c>
      <c r="AR209" s="20">
        <f>+H209+N209+Z209+AF209+AN209</f>
        <v>0</v>
      </c>
      <c r="AS209" s="20">
        <f>+D209+P209+V209+AB209</f>
        <v>0</v>
      </c>
      <c r="AT209" s="20">
        <f>+J209+T209+X209</f>
        <v>0</v>
      </c>
      <c r="AU209" s="20">
        <f>+F209+AD209+AH209+AJ209+AP209</f>
        <v>0</v>
      </c>
      <c r="AV209" s="22">
        <f>+L209+R209+AL209</f>
        <v>0</v>
      </c>
    </row>
    <row r="210" spans="1:48" ht="15">
      <c r="A210" s="5" t="s">
        <v>206</v>
      </c>
      <c r="B210" s="5" t="s">
        <v>34</v>
      </c>
      <c r="G210" s="15">
        <v>68</v>
      </c>
      <c r="I210" s="15"/>
      <c r="K210" s="15"/>
      <c r="M210" s="15"/>
      <c r="O210" s="15"/>
      <c r="Q210" s="15"/>
      <c r="S210" s="15"/>
      <c r="U210" s="15"/>
      <c r="W210" s="15"/>
      <c r="Y210" s="15"/>
      <c r="AA210" s="8" t="s">
        <v>15</v>
      </c>
      <c r="AC210" s="8"/>
      <c r="AE210" s="8"/>
      <c r="AG210" s="8"/>
      <c r="AI210" s="8"/>
      <c r="AK210" s="8"/>
      <c r="AM210" s="8"/>
      <c r="AO210" s="8"/>
      <c r="AQ210" s="10">
        <f>+D210+F210+H210+J210+L210+N210+P210+R210+T210+V210+X210+Z210+AB210+AD210+AF210+AH210+AJ210+AL210+AN210+AP210</f>
        <v>0</v>
      </c>
      <c r="AR210" s="20">
        <f>+H210+N210+Z210+AF210+AN210</f>
        <v>0</v>
      </c>
      <c r="AS210" s="20">
        <f>+D210+P210+V210+AB210</f>
        <v>0</v>
      </c>
      <c r="AT210" s="20">
        <f>+J210+T210+X210</f>
        <v>0</v>
      </c>
      <c r="AU210" s="20">
        <f>+F210+AD210+AH210+AJ210+AP210</f>
        <v>0</v>
      </c>
      <c r="AV210" s="22">
        <f>+L210+R210+AL210</f>
        <v>0</v>
      </c>
    </row>
    <row r="211" spans="1:48" ht="15">
      <c r="A211" s="13" t="s">
        <v>135</v>
      </c>
      <c r="B211" s="13" t="s">
        <v>25</v>
      </c>
      <c r="E211" s="10">
        <v>21</v>
      </c>
      <c r="F211" s="9">
        <v>10</v>
      </c>
      <c r="AC211" s="10">
        <v>11</v>
      </c>
      <c r="AD211" s="9">
        <v>24</v>
      </c>
      <c r="AG211" s="8" t="s">
        <v>17</v>
      </c>
      <c r="AI211" s="8" t="s">
        <v>15</v>
      </c>
      <c r="AK211" s="8"/>
      <c r="AM211" s="8"/>
      <c r="AO211" s="15" t="s">
        <v>15</v>
      </c>
      <c r="AQ211" s="10">
        <f>+D211+F211+H211+J211+L211+N211+P211+R211+T211+V211+X211+Z211+AB211+AD211+AF211+AH211+AJ211+AL211+AN211+AP211</f>
        <v>34</v>
      </c>
      <c r="AR211" s="20">
        <f>+H211+N211+Z211+AF211+AN211</f>
        <v>0</v>
      </c>
      <c r="AS211" s="20">
        <f>+D211+P211+V211+AB211</f>
        <v>0</v>
      </c>
      <c r="AT211" s="20">
        <f>+J211+T211+X211</f>
        <v>0</v>
      </c>
      <c r="AU211" s="20">
        <f>+F211+AD211+AH211+AJ211+AP211</f>
        <v>34</v>
      </c>
      <c r="AV211" s="22">
        <f>+L211+R211+AL211</f>
        <v>0</v>
      </c>
    </row>
    <row r="212" spans="1:48" ht="15">
      <c r="A212" s="5" t="s">
        <v>181</v>
      </c>
      <c r="B212" s="5" t="s">
        <v>25</v>
      </c>
      <c r="G212" s="15">
        <v>46</v>
      </c>
      <c r="I212" s="15" t="s">
        <v>222</v>
      </c>
      <c r="K212" s="10">
        <v>23</v>
      </c>
      <c r="L212" s="9">
        <v>8</v>
      </c>
      <c r="M212" s="10">
        <v>20</v>
      </c>
      <c r="N212" s="9">
        <v>11</v>
      </c>
      <c r="Q212" s="10">
        <v>20</v>
      </c>
      <c r="R212" s="9">
        <v>11</v>
      </c>
      <c r="S212" s="10">
        <v>26</v>
      </c>
      <c r="T212" s="9">
        <v>5</v>
      </c>
      <c r="W212" s="15">
        <v>44</v>
      </c>
      <c r="Y212" s="15">
        <v>33</v>
      </c>
      <c r="AA212" s="15"/>
      <c r="AC212" s="15"/>
      <c r="AE212" s="10">
        <v>26</v>
      </c>
      <c r="AF212" s="9">
        <v>5</v>
      </c>
      <c r="AK212" s="10">
        <v>26</v>
      </c>
      <c r="AL212" s="9">
        <v>5</v>
      </c>
      <c r="AM212" s="10">
        <v>24</v>
      </c>
      <c r="AN212" s="9">
        <v>7</v>
      </c>
      <c r="AQ212" s="10">
        <f>+D212+F212+H212+J212+L212+N212+P212+R212+T212+V212+X212+Z212+AB212+AD212+AF212+AH212+AJ212+AL212+AN212+AP212</f>
        <v>52</v>
      </c>
      <c r="AR212" s="20">
        <f>+H212+N212+Z212+AF212+AN212</f>
        <v>23</v>
      </c>
      <c r="AS212" s="20">
        <f>+D212+P212+V212+AB212</f>
        <v>0</v>
      </c>
      <c r="AT212" s="20">
        <f>+J212+T212+X212</f>
        <v>5</v>
      </c>
      <c r="AU212" s="20">
        <f>+F212+AD212+AH212+AJ212+AP212</f>
        <v>0</v>
      </c>
      <c r="AV212" s="22">
        <f>+L212+R212+AL212</f>
        <v>24</v>
      </c>
    </row>
    <row r="213" spans="1:48" ht="15">
      <c r="A213" s="5" t="s">
        <v>136</v>
      </c>
      <c r="B213" s="5" t="s">
        <v>6</v>
      </c>
      <c r="C213" s="8">
        <v>51</v>
      </c>
      <c r="G213" s="10">
        <v>13</v>
      </c>
      <c r="H213" s="9">
        <v>20</v>
      </c>
      <c r="I213" s="10">
        <v>6</v>
      </c>
      <c r="J213" s="9">
        <v>40</v>
      </c>
      <c r="K213" s="10" t="s">
        <v>93</v>
      </c>
      <c r="M213" s="10">
        <v>27</v>
      </c>
      <c r="N213" s="9">
        <v>4</v>
      </c>
      <c r="O213" s="10">
        <v>18</v>
      </c>
      <c r="P213" s="9">
        <v>13</v>
      </c>
      <c r="Q213" s="10">
        <v>15</v>
      </c>
      <c r="R213" s="9">
        <v>16</v>
      </c>
      <c r="S213" s="8" t="s">
        <v>222</v>
      </c>
      <c r="U213" s="15">
        <v>37</v>
      </c>
      <c r="W213" s="10">
        <v>16</v>
      </c>
      <c r="X213" s="9">
        <v>15</v>
      </c>
      <c r="Y213" s="15">
        <v>34</v>
      </c>
      <c r="AA213" s="15">
        <v>43</v>
      </c>
      <c r="AC213" s="15"/>
      <c r="AE213" s="10">
        <v>19</v>
      </c>
      <c r="AF213" s="9">
        <v>12</v>
      </c>
      <c r="AK213" s="10">
        <v>13</v>
      </c>
      <c r="AL213" s="9">
        <v>20</v>
      </c>
      <c r="AM213" s="10">
        <v>14</v>
      </c>
      <c r="AN213" s="9">
        <v>18</v>
      </c>
      <c r="AQ213" s="10">
        <f>+D213+F213+H213+J213+L213+N213+P213+R213+T213+V213+X213+Z213+AB213+AD213+AF213+AH213+AJ213+AL213+AN213+AP213</f>
        <v>158</v>
      </c>
      <c r="AR213" s="20">
        <f>+H213+N213+Z213+AF213+AN213</f>
        <v>54</v>
      </c>
      <c r="AS213" s="20">
        <f>+D213+P213+V213+AB213</f>
        <v>13</v>
      </c>
      <c r="AT213" s="20">
        <f>+J213+T213+X213</f>
        <v>55</v>
      </c>
      <c r="AU213" s="20">
        <f>+F213+AD213+AH213+AJ213+AP213</f>
        <v>0</v>
      </c>
      <c r="AV213" s="22">
        <f>+L213+R213+AL213</f>
        <v>36</v>
      </c>
    </row>
    <row r="214" spans="1:48" ht="15">
      <c r="A214" s="13" t="s">
        <v>523</v>
      </c>
      <c r="B214" s="11" t="s">
        <v>6</v>
      </c>
      <c r="AC214" s="10">
        <v>15</v>
      </c>
      <c r="AD214" s="9">
        <v>16</v>
      </c>
      <c r="AG214" s="8" t="s">
        <v>15</v>
      </c>
      <c r="AI214" s="10">
        <v>22</v>
      </c>
      <c r="AJ214" s="9">
        <v>9</v>
      </c>
      <c r="AO214" s="10">
        <v>24</v>
      </c>
      <c r="AP214" s="9">
        <v>7</v>
      </c>
      <c r="AQ214" s="10">
        <f>+D214+F214+H214+J214+L214+N214+P214+R214+T214+V214+X214+Z214+AB214+AD214+AF214+AH214+AJ214+AL214+AN214+AP214</f>
        <v>32</v>
      </c>
      <c r="AR214" s="20">
        <f>+H214+N214+Z214+AF214+AN214</f>
        <v>0</v>
      </c>
      <c r="AS214" s="20">
        <f>+D214+P214+V214+AB214</f>
        <v>0</v>
      </c>
      <c r="AT214" s="20">
        <f>+J214+T214+X214</f>
        <v>0</v>
      </c>
      <c r="AU214" s="20">
        <f>+F214+AD214+AH214+AJ214+AP214</f>
        <v>32</v>
      </c>
      <c r="AV214" s="22">
        <f>+L214+R214+AL214</f>
        <v>0</v>
      </c>
    </row>
    <row r="215" spans="1:48" ht="15">
      <c r="A215" s="13" t="s">
        <v>584</v>
      </c>
      <c r="B215" s="13" t="s">
        <v>6</v>
      </c>
      <c r="E215" s="8" t="s">
        <v>15</v>
      </c>
      <c r="AI215" s="15">
        <v>43</v>
      </c>
      <c r="AK215" s="15"/>
      <c r="AM215" s="15"/>
      <c r="AO215" s="15">
        <v>41</v>
      </c>
      <c r="AQ215" s="10">
        <f>+D215+F215+H215+J215+L215+N215+P215+R215+T215+V215+X215+Z215+AB215+AD215+AF215+AH215+AJ215+AL215+AN215+AP215</f>
        <v>0</v>
      </c>
      <c r="AR215" s="20">
        <f>+H215+N215+Z215+AF215+AN215</f>
        <v>0</v>
      </c>
      <c r="AS215" s="20">
        <f>+D215+P215+V215+AB215</f>
        <v>0</v>
      </c>
      <c r="AT215" s="20">
        <f>+J215+T215+X215</f>
        <v>0</v>
      </c>
      <c r="AU215" s="20">
        <f>+F215+AD215+AH215+AJ215+AP215</f>
        <v>0</v>
      </c>
      <c r="AV215" s="22">
        <f>+L215+R215+AL215</f>
        <v>0</v>
      </c>
    </row>
    <row r="216" spans="1:48" ht="15">
      <c r="A216" s="14" t="s">
        <v>514</v>
      </c>
      <c r="B216" s="5" t="s">
        <v>86</v>
      </c>
      <c r="AA216" s="8" t="s">
        <v>15</v>
      </c>
      <c r="AC216" s="8"/>
      <c r="AE216" s="8"/>
      <c r="AG216" s="8"/>
      <c r="AI216" s="8"/>
      <c r="AK216" s="8"/>
      <c r="AM216" s="8"/>
      <c r="AO216" s="8"/>
      <c r="AQ216" s="10">
        <f>+D216+F216+H216+J216+L216+N216+P216+R216+T216+V216+X216+Z216+AB216+AD216+AF216+AH216+AJ216+AL216+AN216+AP216</f>
        <v>0</v>
      </c>
      <c r="AR216" s="20">
        <f>+H216+N216+Z216+AF216+AN216</f>
        <v>0</v>
      </c>
      <c r="AS216" s="20">
        <f>+D216+P216+V216+AB216</f>
        <v>0</v>
      </c>
      <c r="AT216" s="20">
        <f>+J216+T216+X216</f>
        <v>0</v>
      </c>
      <c r="AU216" s="20">
        <f>+F216+AD216+AH216+AJ216+AP216</f>
        <v>0</v>
      </c>
      <c r="AV216" s="22">
        <f>+L216+R216+AL216</f>
        <v>0</v>
      </c>
    </row>
    <row r="217" spans="1:48" ht="15">
      <c r="A217" s="5" t="s">
        <v>198</v>
      </c>
      <c r="B217" s="5" t="s">
        <v>30</v>
      </c>
      <c r="G217" s="15">
        <v>50</v>
      </c>
      <c r="I217" s="15">
        <v>42</v>
      </c>
      <c r="K217" s="15"/>
      <c r="M217" s="15">
        <v>41</v>
      </c>
      <c r="O217" s="15"/>
      <c r="Q217" s="15"/>
      <c r="S217" s="8" t="s">
        <v>222</v>
      </c>
      <c r="U217" s="8"/>
      <c r="W217" s="15">
        <v>34</v>
      </c>
      <c r="Y217" s="15">
        <v>49</v>
      </c>
      <c r="AA217" s="15"/>
      <c r="AC217" s="15"/>
      <c r="AE217" s="15"/>
      <c r="AG217" s="15"/>
      <c r="AI217" s="15"/>
      <c r="AK217" s="15"/>
      <c r="AM217" s="15"/>
      <c r="AO217" s="15"/>
      <c r="AQ217" s="10">
        <f>+D217+F217+H217+J217+L217+N217+P217+R217+T217+V217+X217+Z217+AB217+AD217+AF217+AH217+AJ217+AL217+AN217+AP217</f>
        <v>0</v>
      </c>
      <c r="AR217" s="20">
        <f>+H217+N217+Z217+AF217+AN217</f>
        <v>0</v>
      </c>
      <c r="AS217" s="20">
        <f>+D217+P217+V217+AB217</f>
        <v>0</v>
      </c>
      <c r="AT217" s="20">
        <f>+J217+T217+X217</f>
        <v>0</v>
      </c>
      <c r="AU217" s="20">
        <f>+F217+AD217+AH217+AJ217+AP217</f>
        <v>0</v>
      </c>
      <c r="AV217" s="22">
        <f>+L217+R217+AL217</f>
        <v>0</v>
      </c>
    </row>
    <row r="218" spans="1:48" ht="15">
      <c r="A218" s="5" t="s">
        <v>137</v>
      </c>
      <c r="B218" s="5" t="s">
        <v>10</v>
      </c>
      <c r="C218" s="8">
        <v>57</v>
      </c>
      <c r="E218" s="8">
        <v>32</v>
      </c>
      <c r="Q218" s="15" t="s">
        <v>93</v>
      </c>
      <c r="S218" s="15"/>
      <c r="U218" s="15"/>
      <c r="W218" s="15"/>
      <c r="Y218" s="15"/>
      <c r="AA218" s="15"/>
      <c r="AC218" s="10">
        <v>14</v>
      </c>
      <c r="AD218" s="9">
        <v>18</v>
      </c>
      <c r="AG218" s="10">
        <v>21</v>
      </c>
      <c r="AH218" s="9">
        <v>10</v>
      </c>
      <c r="AI218" s="10">
        <v>18</v>
      </c>
      <c r="AJ218" s="9">
        <v>13</v>
      </c>
      <c r="AK218" s="15">
        <v>38</v>
      </c>
      <c r="AM218" s="15"/>
      <c r="AO218" s="15" t="s">
        <v>15</v>
      </c>
      <c r="AQ218" s="10">
        <f>+D218+F218+H218+J218+L218+N218+P218+R218+T218+V218+X218+Z218+AB218+AD218+AF218+AH218+AJ218+AL218+AN218+AP218</f>
        <v>41</v>
      </c>
      <c r="AR218" s="20">
        <f>+H218+N218+Z218+AF218+AN218</f>
        <v>0</v>
      </c>
      <c r="AS218" s="20">
        <f>+D218+P218+V218+AB218</f>
        <v>0</v>
      </c>
      <c r="AT218" s="20">
        <f>+J218+T218+X218</f>
        <v>0</v>
      </c>
      <c r="AU218" s="20">
        <f>+F218+AD218+AH218+AJ218+AP218</f>
        <v>41</v>
      </c>
      <c r="AV218" s="22">
        <f>+L218+R218+AL218</f>
        <v>0</v>
      </c>
    </row>
    <row r="219" spans="1:48" ht="15">
      <c r="A219" s="13" t="s">
        <v>530</v>
      </c>
      <c r="B219" s="5" t="s">
        <v>40</v>
      </c>
      <c r="AC219" s="15">
        <v>42</v>
      </c>
      <c r="AE219" s="15"/>
      <c r="AG219" s="10">
        <v>28</v>
      </c>
      <c r="AH219" s="9">
        <v>3</v>
      </c>
      <c r="AI219" s="10">
        <v>19</v>
      </c>
      <c r="AJ219" s="9">
        <v>12</v>
      </c>
      <c r="AO219" s="10">
        <v>26</v>
      </c>
      <c r="AP219" s="9">
        <v>5</v>
      </c>
      <c r="AQ219" s="10">
        <f>+D219+F219+H219+J219+L219+N219+P219+R219+T219+V219+X219+Z219+AB219+AD219+AF219+AH219+AJ219+AL219+AN219+AP219</f>
        <v>20</v>
      </c>
      <c r="AR219" s="20">
        <f>+H219+N219+Z219+AF219+AN219</f>
        <v>0</v>
      </c>
      <c r="AS219" s="20">
        <f>+D219+P219+V219+AB219</f>
        <v>0</v>
      </c>
      <c r="AT219" s="20">
        <f>+J219+T219+X219</f>
        <v>0</v>
      </c>
      <c r="AU219" s="20">
        <f>+F219+AD219+AH219+AJ219+AP219</f>
        <v>20</v>
      </c>
      <c r="AV219" s="22">
        <f>+L219+R219+AL219</f>
        <v>0</v>
      </c>
    </row>
    <row r="220" spans="1:48" ht="15">
      <c r="A220" s="13" t="s">
        <v>138</v>
      </c>
      <c r="B220" s="13" t="s">
        <v>40</v>
      </c>
      <c r="E220" s="10">
        <v>13</v>
      </c>
      <c r="F220" s="9">
        <v>20</v>
      </c>
      <c r="AC220" s="10">
        <v>24</v>
      </c>
      <c r="AD220" s="9">
        <v>7</v>
      </c>
      <c r="AG220" s="10">
        <v>4</v>
      </c>
      <c r="AH220" s="9">
        <v>50</v>
      </c>
      <c r="AI220" s="10">
        <v>9</v>
      </c>
      <c r="AJ220" s="9">
        <v>29</v>
      </c>
      <c r="AO220" s="15">
        <v>35</v>
      </c>
      <c r="AQ220" s="10">
        <f>+D220+F220+H220+J220+L220+N220+P220+R220+T220+V220+X220+Z220+AB220+AD220+AF220+AH220+AJ220+AL220+AN220+AP220</f>
        <v>106</v>
      </c>
      <c r="AR220" s="20">
        <f>+H220+N220+Z220+AF220+AN220</f>
        <v>0</v>
      </c>
      <c r="AS220" s="20">
        <f>+D220+P220+V220+AB220</f>
        <v>0</v>
      </c>
      <c r="AT220" s="20">
        <f>+J220+T220+X220</f>
        <v>0</v>
      </c>
      <c r="AU220" s="20">
        <f>+F220+AD220+AH220+AJ220+AP220</f>
        <v>106</v>
      </c>
      <c r="AV220" s="22">
        <f>+L220+R220+AL220</f>
        <v>0</v>
      </c>
    </row>
    <row r="221" spans="1:48" ht="15">
      <c r="A221" s="13" t="s">
        <v>237</v>
      </c>
      <c r="B221" s="5" t="s">
        <v>238</v>
      </c>
      <c r="Q221" s="15">
        <v>39</v>
      </c>
      <c r="S221" s="15">
        <v>36</v>
      </c>
      <c r="U221" s="15"/>
      <c r="W221" s="15">
        <v>53</v>
      </c>
      <c r="Y221" s="15">
        <v>60</v>
      </c>
      <c r="AA221" s="15"/>
      <c r="AC221" s="15"/>
      <c r="AE221" s="15">
        <v>47</v>
      </c>
      <c r="AG221" s="15"/>
      <c r="AI221" s="15"/>
      <c r="AK221" s="8" t="s">
        <v>17</v>
      </c>
      <c r="AM221" s="15">
        <v>47</v>
      </c>
      <c r="AO221" s="15"/>
      <c r="AQ221" s="10">
        <f>+D221+F221+H221+J221+L221+N221+P221+R221+T221+V221+X221+Z221+AB221+AD221+AF221+AH221+AJ221+AL221+AN221+AP221</f>
        <v>0</v>
      </c>
      <c r="AR221" s="20">
        <f>+H221+N221+Z221+AF221+AN221</f>
        <v>0</v>
      </c>
      <c r="AS221" s="20">
        <f>+D221+P221+V221+AB221</f>
        <v>0</v>
      </c>
      <c r="AT221" s="20">
        <f>+J221+T221+X221</f>
        <v>0</v>
      </c>
      <c r="AU221" s="20">
        <f>+F221+AD221+AH221+AJ221+AP221</f>
        <v>0</v>
      </c>
      <c r="AV221" s="22">
        <f>+L221+R221+AL221</f>
        <v>0</v>
      </c>
    </row>
    <row r="222" spans="1:48" ht="15">
      <c r="A222" s="13" t="s">
        <v>347</v>
      </c>
      <c r="B222" s="5" t="s">
        <v>25</v>
      </c>
      <c r="S222" s="15">
        <v>35</v>
      </c>
      <c r="U222" s="15"/>
      <c r="W222" s="15">
        <v>48</v>
      </c>
      <c r="Y222" s="15"/>
      <c r="AA222" s="15"/>
      <c r="AC222" s="15"/>
      <c r="AE222" s="15">
        <v>44</v>
      </c>
      <c r="AG222" s="15"/>
      <c r="AI222" s="15"/>
      <c r="AK222" s="15"/>
      <c r="AM222" s="15"/>
      <c r="AO222" s="15"/>
      <c r="AQ222" s="10">
        <f>+D222+F222+H222+J222+L222+N222+P222+R222+T222+V222+X222+Z222+AB222+AD222+AF222+AH222+AJ222+AL222+AN222+AP222</f>
        <v>0</v>
      </c>
      <c r="AR222" s="20">
        <f>+H222+N222+Z222+AF222+AN222</f>
        <v>0</v>
      </c>
      <c r="AS222" s="20">
        <f>+D222+P222+V222+AB222</f>
        <v>0</v>
      </c>
      <c r="AT222" s="20">
        <f>+J222+T222+X222</f>
        <v>0</v>
      </c>
      <c r="AU222" s="20">
        <f>+F222+AD222+AH222+AJ222+AP222</f>
        <v>0</v>
      </c>
      <c r="AV222" s="22">
        <f>+L222+R222+AL222</f>
        <v>0</v>
      </c>
    </row>
    <row r="223" spans="1:48" ht="15">
      <c r="A223" s="13" t="s">
        <v>231</v>
      </c>
      <c r="B223" s="5" t="s">
        <v>232</v>
      </c>
      <c r="Q223" s="15" t="s">
        <v>93</v>
      </c>
      <c r="S223" s="15">
        <v>33</v>
      </c>
      <c r="U223" s="15"/>
      <c r="W223" s="15"/>
      <c r="Y223" s="15"/>
      <c r="AA223" s="15"/>
      <c r="AC223" s="15"/>
      <c r="AE223" s="15"/>
      <c r="AG223" s="15"/>
      <c r="AI223" s="15"/>
      <c r="AK223" s="15">
        <v>41</v>
      </c>
      <c r="AM223" s="15">
        <v>46</v>
      </c>
      <c r="AO223" s="15">
        <v>43</v>
      </c>
      <c r="AQ223" s="10">
        <f>+D223+F223+H223+J223+L223+N223+P223+R223+T223+V223+X223+Z223+AB223+AD223+AF223+AH223+AJ223+AL223+AN223+AP223</f>
        <v>0</v>
      </c>
      <c r="AR223" s="20">
        <f>+H223+N223+Z223+AF223+AN223</f>
        <v>0</v>
      </c>
      <c r="AS223" s="20">
        <f>+D223+P223+V223+AB223</f>
        <v>0</v>
      </c>
      <c r="AT223" s="20">
        <f>+J223+T223+X223</f>
        <v>0</v>
      </c>
      <c r="AU223" s="20">
        <f>+F223+AD223+AH223+AJ223+AP223</f>
        <v>0</v>
      </c>
      <c r="AV223" s="22">
        <f>+L223+R223+AL223</f>
        <v>0</v>
      </c>
    </row>
    <row r="224" spans="1:48" ht="15">
      <c r="A224" s="5" t="s">
        <v>139</v>
      </c>
      <c r="B224" s="5" t="s">
        <v>19</v>
      </c>
      <c r="C224" s="10">
        <v>17</v>
      </c>
      <c r="D224" s="9">
        <v>14</v>
      </c>
      <c r="E224" s="8">
        <v>35</v>
      </c>
      <c r="K224" s="10">
        <v>10</v>
      </c>
      <c r="L224" s="9">
        <v>26</v>
      </c>
      <c r="O224" s="10">
        <v>12</v>
      </c>
      <c r="P224" s="9">
        <v>22</v>
      </c>
      <c r="Q224" s="10">
        <v>7</v>
      </c>
      <c r="R224" s="9">
        <v>36</v>
      </c>
      <c r="U224" s="15" t="s">
        <v>15</v>
      </c>
      <c r="W224" s="15"/>
      <c r="Y224" s="15"/>
      <c r="AA224" s="10">
        <v>25</v>
      </c>
      <c r="AB224" s="9">
        <v>6</v>
      </c>
      <c r="AK224" s="10">
        <v>25</v>
      </c>
      <c r="AL224" s="9">
        <v>6</v>
      </c>
      <c r="AQ224" s="10">
        <f>+D224+F224+H224+J224+L224+N224+P224+R224+T224+V224+X224+Z224+AB224+AD224+AF224+AH224+AJ224+AL224+AN224+AP224</f>
        <v>110</v>
      </c>
      <c r="AR224" s="20">
        <f>+H224+N224+Z224+AF224+AN224</f>
        <v>0</v>
      </c>
      <c r="AS224" s="20">
        <f>+D224+P224+V224+AB224</f>
        <v>42</v>
      </c>
      <c r="AT224" s="20">
        <f>+J224+T224+X224</f>
        <v>0</v>
      </c>
      <c r="AU224" s="20">
        <f>+F224+AD224+AH224+AJ224+AP224</f>
        <v>0</v>
      </c>
      <c r="AV224" s="22">
        <f>+L224+R224+AL224</f>
        <v>68</v>
      </c>
    </row>
    <row r="225" spans="1:48" ht="15">
      <c r="A225" s="13" t="s">
        <v>140</v>
      </c>
      <c r="B225" s="13" t="s">
        <v>19</v>
      </c>
      <c r="E225" s="8" t="s">
        <v>15</v>
      </c>
      <c r="AG225" s="8" t="s">
        <v>15</v>
      </c>
      <c r="AI225" s="8"/>
      <c r="AK225" s="8"/>
      <c r="AM225" s="8"/>
      <c r="AO225" s="8"/>
      <c r="AQ225" s="10">
        <f>+D225+F225+H225+J225+L225+N225+P225+R225+T225+V225+X225+Z225+AB225+AD225+AF225+AH225+AJ225+AL225+AN225+AP225</f>
        <v>0</v>
      </c>
      <c r="AR225" s="20">
        <f>+H225+N225+Z225+AF225+AN225</f>
        <v>0</v>
      </c>
      <c r="AS225" s="20">
        <f>+D225+P225+V225+AB225</f>
        <v>0</v>
      </c>
      <c r="AT225" s="20">
        <f>+J225+T225+X225</f>
        <v>0</v>
      </c>
      <c r="AU225" s="20">
        <f>+F225+AD225+AH225+AJ225+AP225</f>
        <v>0</v>
      </c>
      <c r="AV225" s="22">
        <f>+L225+R225+AL225</f>
        <v>0</v>
      </c>
    </row>
    <row r="226" spans="1:48" ht="15">
      <c r="A226" s="5" t="s">
        <v>254</v>
      </c>
      <c r="B226" s="5" t="s">
        <v>38</v>
      </c>
      <c r="M226" s="15" t="s">
        <v>222</v>
      </c>
      <c r="O226" s="15"/>
      <c r="Q226" s="15"/>
      <c r="S226" s="15"/>
      <c r="U226" s="15"/>
      <c r="W226" s="8" t="s">
        <v>222</v>
      </c>
      <c r="Y226" s="15">
        <v>43</v>
      </c>
      <c r="AA226" s="15"/>
      <c r="AC226" s="15"/>
      <c r="AE226" s="15"/>
      <c r="AG226" s="15"/>
      <c r="AI226" s="15"/>
      <c r="AK226" s="15">
        <v>33</v>
      </c>
      <c r="AM226" s="15"/>
      <c r="AO226" s="15"/>
      <c r="AQ226" s="10">
        <f>+D226+F226+H226+J226+L226+N226+P226+R226+T226+V226+X226+Z226+AB226+AD226+AF226+AH226+AJ226+AL226+AN226+AP226</f>
        <v>0</v>
      </c>
      <c r="AR226" s="20">
        <f>+H226+N226+Z226+AF226+AN226</f>
        <v>0</v>
      </c>
      <c r="AS226" s="20">
        <f>+D226+P226+V226+AB226</f>
        <v>0</v>
      </c>
      <c r="AT226" s="20">
        <f>+J226+T226+X226</f>
        <v>0</v>
      </c>
      <c r="AU226" s="20">
        <f>+F226+AD226+AH226+AJ226+AP226</f>
        <v>0</v>
      </c>
      <c r="AV226" s="22">
        <f>+L226+R226+AL226</f>
        <v>0</v>
      </c>
    </row>
    <row r="227" spans="1:48" ht="15">
      <c r="A227" s="5" t="s">
        <v>172</v>
      </c>
      <c r="B227" s="5" t="s">
        <v>12</v>
      </c>
      <c r="G227" s="10">
        <v>4</v>
      </c>
      <c r="H227" s="9">
        <v>50</v>
      </c>
      <c r="I227" s="10">
        <v>3</v>
      </c>
      <c r="J227" s="9">
        <v>60</v>
      </c>
      <c r="M227" s="10">
        <v>5</v>
      </c>
      <c r="N227" s="9">
        <v>45</v>
      </c>
      <c r="Q227" s="10">
        <v>18</v>
      </c>
      <c r="R227" s="9">
        <v>13</v>
      </c>
      <c r="S227" s="10">
        <v>1</v>
      </c>
      <c r="T227" s="9">
        <v>100</v>
      </c>
      <c r="W227" s="10">
        <v>13</v>
      </c>
      <c r="X227" s="9">
        <v>20</v>
      </c>
      <c r="Y227" s="10">
        <v>5</v>
      </c>
      <c r="Z227" s="9">
        <v>45</v>
      </c>
      <c r="AE227" s="10">
        <v>3</v>
      </c>
      <c r="AF227" s="9">
        <v>60</v>
      </c>
      <c r="AK227" s="10">
        <v>27</v>
      </c>
      <c r="AL227" s="9">
        <v>4</v>
      </c>
      <c r="AM227" s="10">
        <v>16</v>
      </c>
      <c r="AN227" s="9">
        <v>15</v>
      </c>
      <c r="AQ227" s="10">
        <f>+D227+F227+H227+J227+L227+N227+P227+R227+T227+V227+X227+Z227+AB227+AD227+AF227+AH227+AJ227+AL227+AN227+AP227</f>
        <v>412</v>
      </c>
      <c r="AR227" s="20">
        <f>+H227+N227+Z227+AF227+AN227</f>
        <v>215</v>
      </c>
      <c r="AS227" s="20">
        <f>+D227+P227+V227+AB227</f>
        <v>0</v>
      </c>
      <c r="AT227" s="20">
        <f>+J227+T227+X227</f>
        <v>180</v>
      </c>
      <c r="AU227" s="20">
        <f>+F227+AD227+AH227+AJ227+AP227</f>
        <v>0</v>
      </c>
      <c r="AV227" s="22">
        <f>+L227+R227+AL227</f>
        <v>17</v>
      </c>
    </row>
    <row r="228" spans="1:48" ht="15">
      <c r="A228" s="5" t="s">
        <v>200</v>
      </c>
      <c r="B228" s="5" t="s">
        <v>30</v>
      </c>
      <c r="G228" s="10">
        <v>12</v>
      </c>
      <c r="H228" s="9">
        <v>22</v>
      </c>
      <c r="I228" s="10">
        <v>12</v>
      </c>
      <c r="J228" s="9">
        <v>22</v>
      </c>
      <c r="K228" s="10">
        <v>19</v>
      </c>
      <c r="L228" s="9">
        <v>12</v>
      </c>
      <c r="M228" s="10">
        <v>11</v>
      </c>
      <c r="N228" s="9">
        <v>24</v>
      </c>
      <c r="O228" s="8" t="s">
        <v>15</v>
      </c>
      <c r="Q228" s="15" t="s">
        <v>15</v>
      </c>
      <c r="S228" s="8" t="s">
        <v>222</v>
      </c>
      <c r="U228" s="8"/>
      <c r="W228" s="10">
        <v>15</v>
      </c>
      <c r="X228" s="9">
        <v>16</v>
      </c>
      <c r="Y228" s="10">
        <v>24</v>
      </c>
      <c r="Z228" s="9">
        <v>7</v>
      </c>
      <c r="AE228" s="15">
        <v>35</v>
      </c>
      <c r="AG228" s="15"/>
      <c r="AI228" s="15"/>
      <c r="AK228" s="10" t="s">
        <v>93</v>
      </c>
      <c r="AM228" s="10">
        <v>13</v>
      </c>
      <c r="AN228" s="9">
        <v>20</v>
      </c>
      <c r="AQ228" s="10">
        <f>+D228+F228+H228+J228+L228+N228+P228+R228+T228+V228+X228+Z228+AB228+AD228+AF228+AH228+AJ228+AL228+AN228+AP228</f>
        <v>123</v>
      </c>
      <c r="AR228" s="20">
        <f>+H228+N228+Z228+AF228+AN228</f>
        <v>73</v>
      </c>
      <c r="AS228" s="20">
        <f>+D228+P228+V228+AB228</f>
        <v>0</v>
      </c>
      <c r="AT228" s="20">
        <f>+J228+T228+X228</f>
        <v>38</v>
      </c>
      <c r="AU228" s="20">
        <f>+F228+AD228+AH228+AJ228+AP228</f>
        <v>0</v>
      </c>
      <c r="AV228" s="22">
        <f>+L228+R228+AL228</f>
        <v>12</v>
      </c>
    </row>
    <row r="229" spans="1:48" ht="15">
      <c r="A229" s="13" t="s">
        <v>141</v>
      </c>
      <c r="B229" s="13" t="s">
        <v>21</v>
      </c>
      <c r="E229" s="10">
        <v>22</v>
      </c>
      <c r="F229" s="9">
        <v>9</v>
      </c>
      <c r="AC229" s="15">
        <v>32</v>
      </c>
      <c r="AE229" s="15"/>
      <c r="AG229" s="15">
        <v>38</v>
      </c>
      <c r="AI229" s="15">
        <v>33</v>
      </c>
      <c r="AK229" s="15"/>
      <c r="AM229" s="15"/>
      <c r="AO229" s="10" t="s">
        <v>557</v>
      </c>
      <c r="AQ229" s="10">
        <f>+D229+F229+H229+J229+L229+N229+P229+R229+T229+V229+X229+Z229+AB229+AD229+AF229+AH229+AJ229+AL229+AN229+AP229</f>
        <v>9</v>
      </c>
      <c r="AR229" s="20">
        <f>+H229+N229+Z229+AF229+AN229</f>
        <v>0</v>
      </c>
      <c r="AS229" s="20">
        <f>+D229+P229+V229+AB229</f>
        <v>0</v>
      </c>
      <c r="AT229" s="20">
        <f>+J229+T229+X229</f>
        <v>0</v>
      </c>
      <c r="AU229" s="20">
        <f>+F229+AD229+AH229+AJ229+AP229</f>
        <v>9</v>
      </c>
      <c r="AV229" s="22">
        <f>+L229+R229+AL229</f>
        <v>0</v>
      </c>
    </row>
    <row r="230" spans="1:48" ht="15">
      <c r="A230" s="13" t="s">
        <v>142</v>
      </c>
      <c r="B230" s="13" t="s">
        <v>68</v>
      </c>
      <c r="E230" s="8">
        <v>46</v>
      </c>
      <c r="AC230" s="10">
        <v>23</v>
      </c>
      <c r="AD230" s="9">
        <v>8</v>
      </c>
      <c r="AG230" s="8" t="s">
        <v>15</v>
      </c>
      <c r="AI230" s="8" t="s">
        <v>15</v>
      </c>
      <c r="AK230" s="8"/>
      <c r="AM230" s="8"/>
      <c r="AO230" s="10">
        <v>25</v>
      </c>
      <c r="AP230" s="9">
        <v>6</v>
      </c>
      <c r="AQ230" s="10">
        <f>+D230+F230+H230+J230+L230+N230+P230+R230+T230+V230+X230+Z230+AB230+AD230+AF230+AH230+AJ230+AL230+AN230+AP230</f>
        <v>14</v>
      </c>
      <c r="AR230" s="20">
        <f>+H230+N230+Z230+AF230+AN230</f>
        <v>0</v>
      </c>
      <c r="AS230" s="20">
        <f>+D230+P230+V230+AB230</f>
        <v>0</v>
      </c>
      <c r="AT230" s="20">
        <f>+J230+T230+X230</f>
        <v>0</v>
      </c>
      <c r="AU230" s="20">
        <f>+F230+AD230+AH230+AJ230+AP230</f>
        <v>14</v>
      </c>
      <c r="AV230" s="22">
        <f>+L230+R230+AL230</f>
        <v>0</v>
      </c>
    </row>
    <row r="231" spans="1:48" ht="15">
      <c r="A231" s="13" t="s">
        <v>486</v>
      </c>
      <c r="B231" s="5" t="s">
        <v>12</v>
      </c>
      <c r="U231" s="15" t="s">
        <v>15</v>
      </c>
      <c r="W231" s="15"/>
      <c r="Y231" s="15"/>
      <c r="AA231" s="15">
        <v>32</v>
      </c>
      <c r="AC231" s="15"/>
      <c r="AE231" s="15"/>
      <c r="AG231" s="15"/>
      <c r="AI231" s="15"/>
      <c r="AK231" s="15"/>
      <c r="AM231" s="15"/>
      <c r="AO231" s="15"/>
      <c r="AQ231" s="10">
        <f>+D231+F231+H231+J231+L231+N231+P231+R231+T231+V231+X231+Z231+AB231+AD231+AF231+AH231+AJ231+AL231+AN231+AP231</f>
        <v>0</v>
      </c>
      <c r="AR231" s="20">
        <f>+H231+N231+Z231+AF231+AN231</f>
        <v>0</v>
      </c>
      <c r="AS231" s="20">
        <f>+D231+P231+V231+AB231</f>
        <v>0</v>
      </c>
      <c r="AT231" s="20">
        <f>+J231+T231+X231</f>
        <v>0</v>
      </c>
      <c r="AU231" s="20">
        <f>+F231+AD231+AH231+AJ231+AP231</f>
        <v>0</v>
      </c>
      <c r="AV231" s="22">
        <f>+L231+R231+AL231</f>
        <v>0</v>
      </c>
    </row>
    <row r="232" spans="1:48" ht="15">
      <c r="A232" s="13" t="s">
        <v>509</v>
      </c>
      <c r="B232" s="5" t="s">
        <v>10</v>
      </c>
      <c r="G232" s="15">
        <v>36</v>
      </c>
      <c r="I232" s="15">
        <v>44</v>
      </c>
      <c r="K232" s="15"/>
      <c r="M232" s="15"/>
      <c r="O232" s="15"/>
      <c r="Q232" s="15"/>
      <c r="S232" s="15">
        <v>32</v>
      </c>
      <c r="U232" s="15"/>
      <c r="W232" s="10">
        <v>27</v>
      </c>
      <c r="X232" s="9">
        <v>4</v>
      </c>
      <c r="Y232" s="10">
        <v>21</v>
      </c>
      <c r="Z232" s="9">
        <v>10</v>
      </c>
      <c r="AA232" s="15">
        <v>47</v>
      </c>
      <c r="AC232" s="15"/>
      <c r="AE232" s="15">
        <v>45</v>
      </c>
      <c r="AG232" s="15"/>
      <c r="AI232" s="15"/>
      <c r="AK232" s="15" t="s">
        <v>250</v>
      </c>
      <c r="AM232" s="8" t="s">
        <v>222</v>
      </c>
      <c r="AO232" s="8"/>
      <c r="AQ232" s="10">
        <f>+D232+F232+H232+J232+L232+N232+P232+R232+T232+V232+X232+Z232+AB232+AD232+AF232+AH232+AJ232+AL232+AN232+AP232</f>
        <v>14</v>
      </c>
      <c r="AR232" s="20">
        <f>+H232+N232+Z232+AF232+AN232</f>
        <v>10</v>
      </c>
      <c r="AS232" s="20">
        <f>+D232+P232+V232+AB232</f>
        <v>0</v>
      </c>
      <c r="AT232" s="20">
        <f>+J232+T232+X232</f>
        <v>4</v>
      </c>
      <c r="AU232" s="20">
        <f>+F232+AD232+AH232+AJ232+AP232</f>
        <v>0</v>
      </c>
      <c r="AV232" s="22">
        <f>+L232+R232+AL232</f>
        <v>0</v>
      </c>
    </row>
    <row r="233" spans="1:48" ht="15">
      <c r="A233" s="5" t="s">
        <v>143</v>
      </c>
      <c r="B233" s="5" t="s">
        <v>30</v>
      </c>
      <c r="C233" s="8">
        <v>37</v>
      </c>
      <c r="O233" s="10">
        <v>25</v>
      </c>
      <c r="P233" s="9">
        <v>6</v>
      </c>
      <c r="S233" s="8" t="s">
        <v>222</v>
      </c>
      <c r="U233" s="10">
        <v>27</v>
      </c>
      <c r="V233" s="9">
        <v>4</v>
      </c>
      <c r="AA233" s="8" t="s">
        <v>15</v>
      </c>
      <c r="AC233" s="8"/>
      <c r="AE233" s="8"/>
      <c r="AG233" s="8"/>
      <c r="AI233" s="8"/>
      <c r="AK233" s="8"/>
      <c r="AM233" s="8"/>
      <c r="AO233" s="8"/>
      <c r="AQ233" s="10">
        <f>+D233+F233+H233+J233+L233+N233+P233+R233+T233+V233+X233+Z233+AB233+AD233+AF233+AH233+AJ233+AL233+AN233+AP233</f>
        <v>10</v>
      </c>
      <c r="AR233" s="20">
        <f>+H233+N233+Z233+AF233+AN233</f>
        <v>0</v>
      </c>
      <c r="AS233" s="20">
        <f>+D233+P233+V233+AB233</f>
        <v>10</v>
      </c>
      <c r="AT233" s="20">
        <f>+J233+T233+X233</f>
        <v>0</v>
      </c>
      <c r="AU233" s="20">
        <f>+F233+AD233+AH233+AJ233+AP233</f>
        <v>0</v>
      </c>
      <c r="AV233" s="22">
        <f>+L233+R233+AL233</f>
        <v>0</v>
      </c>
    </row>
    <row r="234" spans="1:48" ht="15">
      <c r="A234" s="13" t="s">
        <v>144</v>
      </c>
      <c r="B234" s="13" t="s">
        <v>80</v>
      </c>
      <c r="E234" s="8">
        <v>38</v>
      </c>
      <c r="G234" s="10">
        <v>25</v>
      </c>
      <c r="H234" s="9">
        <v>6</v>
      </c>
      <c r="I234" s="15">
        <v>37</v>
      </c>
      <c r="K234" s="10">
        <v>3</v>
      </c>
      <c r="L234" s="9">
        <v>60</v>
      </c>
      <c r="M234" s="15" t="s">
        <v>87</v>
      </c>
      <c r="O234" s="15"/>
      <c r="Q234" s="10">
        <v>12</v>
      </c>
      <c r="R234" s="9">
        <v>22</v>
      </c>
      <c r="S234" s="8" t="s">
        <v>222</v>
      </c>
      <c r="U234" s="8"/>
      <c r="W234" s="10">
        <v>24</v>
      </c>
      <c r="X234" s="9">
        <v>7</v>
      </c>
      <c r="Y234" s="15">
        <v>49</v>
      </c>
      <c r="AA234" s="15"/>
      <c r="AC234" s="15">
        <v>41</v>
      </c>
      <c r="AE234" s="10">
        <v>21</v>
      </c>
      <c r="AF234" s="9">
        <v>10</v>
      </c>
      <c r="AG234" s="15">
        <v>37</v>
      </c>
      <c r="AI234" s="15">
        <v>48</v>
      </c>
      <c r="AK234" s="15">
        <v>39</v>
      </c>
      <c r="AM234" s="10">
        <v>26</v>
      </c>
      <c r="AN234" s="9">
        <v>5</v>
      </c>
      <c r="AO234" s="10">
        <v>18</v>
      </c>
      <c r="AP234" s="9">
        <v>13</v>
      </c>
      <c r="AQ234" s="10">
        <f>+D234+F234+H234+J234+L234+N234+P234+R234+T234+V234+X234+Z234+AB234+AD234+AF234+AH234+AJ234+AL234+AN234+AP234</f>
        <v>123</v>
      </c>
      <c r="AR234" s="20">
        <f>+H234+N234+Z234+AF234+AN234</f>
        <v>21</v>
      </c>
      <c r="AS234" s="20">
        <f>+D234+P234+V234+AB234</f>
        <v>0</v>
      </c>
      <c r="AT234" s="20">
        <f>+J234+T234+X234</f>
        <v>7</v>
      </c>
      <c r="AU234" s="20">
        <f>+F234+AD234+AH234+AJ234+AP234</f>
        <v>13</v>
      </c>
      <c r="AV234" s="22">
        <f>+L234+R234+AL234</f>
        <v>82</v>
      </c>
    </row>
    <row r="235" spans="1:48" ht="15">
      <c r="A235" s="13" t="s">
        <v>145</v>
      </c>
      <c r="B235" s="13" t="s">
        <v>62</v>
      </c>
      <c r="E235" s="8" t="s">
        <v>15</v>
      </c>
      <c r="Q235" s="15" t="s">
        <v>15</v>
      </c>
      <c r="S235" s="15"/>
      <c r="U235" s="15">
        <v>39</v>
      </c>
      <c r="W235" s="15"/>
      <c r="Y235" s="15"/>
      <c r="AA235" s="15"/>
      <c r="AC235" s="15"/>
      <c r="AE235" s="15"/>
      <c r="AG235" s="15">
        <v>50</v>
      </c>
      <c r="AI235" s="15"/>
      <c r="AK235" s="15"/>
      <c r="AM235" s="15"/>
      <c r="AO235" s="15"/>
      <c r="AQ235" s="10">
        <f>+D235+F235+H235+J235+L235+N235+P235+R235+T235+V235+X235+Z235+AB235+AD235+AF235+AH235+AJ235+AL235+AN235+AP235</f>
        <v>0</v>
      </c>
      <c r="AR235" s="20">
        <f>+H235+N235+Z235+AF235+AN235</f>
        <v>0</v>
      </c>
      <c r="AS235" s="20">
        <f>+D235+P235+V235+AB235</f>
        <v>0</v>
      </c>
      <c r="AT235" s="20">
        <f>+J235+T235+X235</f>
        <v>0</v>
      </c>
      <c r="AU235" s="20">
        <f>+F235+AD235+AH235+AJ235+AP235</f>
        <v>0</v>
      </c>
      <c r="AV235" s="22">
        <f>+L235+R235+AL235</f>
        <v>0</v>
      </c>
    </row>
    <row r="236" spans="1:48" ht="15">
      <c r="A236" s="5" t="s">
        <v>146</v>
      </c>
      <c r="B236" s="5" t="s">
        <v>19</v>
      </c>
      <c r="C236" s="10">
        <v>20</v>
      </c>
      <c r="D236" s="9">
        <v>11</v>
      </c>
      <c r="E236" s="10">
        <v>12</v>
      </c>
      <c r="F236" s="9">
        <v>22</v>
      </c>
      <c r="G236" s="10">
        <v>27</v>
      </c>
      <c r="H236" s="9">
        <v>4</v>
      </c>
      <c r="I236" s="15">
        <v>33</v>
      </c>
      <c r="K236" s="10" t="s">
        <v>93</v>
      </c>
      <c r="M236" s="10">
        <v>17</v>
      </c>
      <c r="N236" s="9">
        <v>14</v>
      </c>
      <c r="O236" s="15">
        <v>41</v>
      </c>
      <c r="Q236" s="10">
        <v>10</v>
      </c>
      <c r="R236" s="9">
        <v>26</v>
      </c>
      <c r="S236" s="10">
        <v>14</v>
      </c>
      <c r="T236" s="9">
        <v>18</v>
      </c>
      <c r="W236" s="10">
        <v>24</v>
      </c>
      <c r="X236" s="9">
        <v>7</v>
      </c>
      <c r="AA236" s="10">
        <v>17</v>
      </c>
      <c r="AB236" s="9">
        <v>14</v>
      </c>
      <c r="AC236" s="10">
        <v>2</v>
      </c>
      <c r="AD236" s="9">
        <v>80</v>
      </c>
      <c r="AG236" s="10">
        <v>12</v>
      </c>
      <c r="AH236" s="9">
        <v>22</v>
      </c>
      <c r="AI236" s="10">
        <v>10</v>
      </c>
      <c r="AJ236" s="9">
        <v>26</v>
      </c>
      <c r="AK236" s="10">
        <v>3</v>
      </c>
      <c r="AL236" s="9">
        <v>60</v>
      </c>
      <c r="AO236" s="10">
        <v>6</v>
      </c>
      <c r="AP236" s="9">
        <v>40</v>
      </c>
      <c r="AQ236" s="10">
        <f>+D236+F236+H236+J236+L236+N236+P236+R236+T236+V236+X236+Z236+AB236+AD236+AF236+AH236+AJ236+AL236+AN236+AP236</f>
        <v>344</v>
      </c>
      <c r="AR236" s="20">
        <f>+H236+N236+Z236+AF236+AN236</f>
        <v>18</v>
      </c>
      <c r="AS236" s="20">
        <f>+D236+P236+V236+AB236</f>
        <v>25</v>
      </c>
      <c r="AT236" s="20">
        <f>+J236+T236+X236</f>
        <v>25</v>
      </c>
      <c r="AU236" s="20">
        <f>+F236+AD236+AH236+AJ236+AP236</f>
        <v>190</v>
      </c>
      <c r="AV236" s="22">
        <f>+L236+R236+AL236</f>
        <v>86</v>
      </c>
    </row>
    <row r="237" spans="1:48" ht="15">
      <c r="A237" s="5" t="s">
        <v>216</v>
      </c>
      <c r="B237" s="5" t="s">
        <v>19</v>
      </c>
      <c r="G237" s="15">
        <v>39</v>
      </c>
      <c r="I237" s="15" t="s">
        <v>222</v>
      </c>
      <c r="K237" s="15"/>
      <c r="M237" s="15"/>
      <c r="O237" s="15"/>
      <c r="Q237" s="15"/>
      <c r="S237" s="15"/>
      <c r="U237" s="15"/>
      <c r="W237" s="15"/>
      <c r="Y237" s="15">
        <v>41</v>
      </c>
      <c r="AA237" s="15"/>
      <c r="AC237" s="15"/>
      <c r="AE237" s="10">
        <v>25</v>
      </c>
      <c r="AF237" s="9">
        <v>6</v>
      </c>
      <c r="AQ237" s="10">
        <f>+D237+F237+H237+J237+L237+N237+P237+R237+T237+V237+X237+Z237+AB237+AD237+AF237+AH237+AJ237+AL237+AN237+AP237</f>
        <v>6</v>
      </c>
      <c r="AR237" s="20">
        <f>+H237+N237+Z237+AF237+AN237</f>
        <v>6</v>
      </c>
      <c r="AS237" s="20">
        <f>+D237+P237+V237+AB237</f>
        <v>0</v>
      </c>
      <c r="AT237" s="20">
        <f>+J237+T237+X237</f>
        <v>0</v>
      </c>
      <c r="AU237" s="20">
        <f>+F237+AD237+AH237+AJ237+AP237</f>
        <v>0</v>
      </c>
      <c r="AV237" s="22">
        <f>+L237+R237+AL237</f>
        <v>0</v>
      </c>
    </row>
  </sheetData>
  <sheetProtection/>
  <mergeCells count="20">
    <mergeCell ref="AO1:AP1"/>
    <mergeCell ref="AM1:AN1"/>
    <mergeCell ref="M1:N1"/>
    <mergeCell ref="O1:P1"/>
    <mergeCell ref="AG1:AH1"/>
    <mergeCell ref="AE1:AF1"/>
    <mergeCell ref="AC1:AD1"/>
    <mergeCell ref="U1:V1"/>
    <mergeCell ref="S1:T1"/>
    <mergeCell ref="AA1:AB1"/>
    <mergeCell ref="C1:D1"/>
    <mergeCell ref="E1:F1"/>
    <mergeCell ref="G1:H1"/>
    <mergeCell ref="I1:J1"/>
    <mergeCell ref="K1:L1"/>
    <mergeCell ref="AK1:AL1"/>
    <mergeCell ref="Q1:R1"/>
    <mergeCell ref="Y1:Z1"/>
    <mergeCell ref="AI1:AJ1"/>
    <mergeCell ref="W1:X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V205"/>
  <sheetViews>
    <sheetView zoomScale="85" zoomScaleNormal="85" zoomScalePageLayoutView="0" workbookViewId="0" topLeftCell="A1">
      <pane xSplit="2" ySplit="1" topLeftCell="O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28.421875" style="5" bestFit="1" customWidth="1"/>
    <col min="2" max="2" width="5.7109375" style="5" bestFit="1" customWidth="1"/>
    <col min="3" max="3" width="5.7109375" style="8" bestFit="1" customWidth="1"/>
    <col min="4" max="4" width="4.00390625" style="5" bestFit="1" customWidth="1"/>
    <col min="5" max="5" width="5.7109375" style="8" bestFit="1" customWidth="1"/>
    <col min="6" max="6" width="4.00390625" style="5" customWidth="1"/>
    <col min="7" max="7" width="4.00390625" style="8" customWidth="1"/>
    <col min="8" max="8" width="4.140625" style="5" customWidth="1"/>
    <col min="9" max="9" width="4.00390625" style="8" customWidth="1"/>
    <col min="10" max="10" width="4.140625" style="5" customWidth="1"/>
    <col min="11" max="11" width="4.00390625" style="8" customWidth="1"/>
    <col min="12" max="12" width="4.140625" style="5" customWidth="1"/>
    <col min="13" max="13" width="4.00390625" style="8" customWidth="1"/>
    <col min="14" max="14" width="4.140625" style="5" customWidth="1"/>
    <col min="15" max="15" width="4.00390625" style="8" customWidth="1"/>
    <col min="16" max="16" width="4.140625" style="5" customWidth="1"/>
    <col min="17" max="17" width="5.8515625" style="8" bestFit="1" customWidth="1"/>
    <col min="18" max="18" width="4.140625" style="5" customWidth="1"/>
    <col min="19" max="19" width="5.8515625" style="8" bestFit="1" customWidth="1"/>
    <col min="20" max="20" width="4.140625" style="5" customWidth="1"/>
    <col min="21" max="21" width="5.8515625" style="8" bestFit="1" customWidth="1"/>
    <col min="22" max="22" width="4.140625" style="5" customWidth="1"/>
    <col min="23" max="23" width="5.8515625" style="8" bestFit="1" customWidth="1"/>
    <col min="24" max="24" width="4.140625" style="5" customWidth="1"/>
    <col min="25" max="25" width="5.8515625" style="8" bestFit="1" customWidth="1"/>
    <col min="26" max="26" width="4.140625" style="5" customWidth="1"/>
    <col min="27" max="27" width="5.8515625" style="8" bestFit="1" customWidth="1"/>
    <col min="28" max="28" width="4.140625" style="5" customWidth="1"/>
    <col min="29" max="29" width="5.8515625" style="8" bestFit="1" customWidth="1"/>
    <col min="30" max="30" width="4.140625" style="5" customWidth="1"/>
    <col min="31" max="31" width="5.8515625" style="8" bestFit="1" customWidth="1"/>
    <col min="32" max="32" width="4.140625" style="5" customWidth="1"/>
    <col min="33" max="33" width="5.8515625" style="8" bestFit="1" customWidth="1"/>
    <col min="34" max="34" width="4.140625" style="9" customWidth="1"/>
    <col min="35" max="35" width="5.8515625" style="8" bestFit="1" customWidth="1"/>
    <col min="36" max="36" width="4.140625" style="9" customWidth="1"/>
    <col min="37" max="37" width="5.8515625" style="8" bestFit="1" customWidth="1"/>
    <col min="38" max="38" width="4.140625" style="9" customWidth="1"/>
    <col min="39" max="39" width="5.8515625" style="8" bestFit="1" customWidth="1"/>
    <col min="40" max="40" width="4.140625" style="9" customWidth="1"/>
    <col min="41" max="41" width="5.8515625" style="8" bestFit="1" customWidth="1"/>
    <col min="42" max="42" width="4.140625" style="9" customWidth="1"/>
    <col min="43" max="43" width="7.140625" style="8" customWidth="1"/>
    <col min="44" max="47" width="7.140625" style="20" customWidth="1"/>
    <col min="48" max="48" width="7.140625" style="22" customWidth="1"/>
    <col min="49" max="16384" width="9.140625" style="5" customWidth="1"/>
  </cols>
  <sheetData>
    <row r="1" spans="1:48" ht="31.5" customHeight="1" thickBot="1">
      <c r="A1" s="23"/>
      <c r="B1" s="6"/>
      <c r="C1" s="40" t="s">
        <v>0</v>
      </c>
      <c r="D1" s="40"/>
      <c r="E1" s="38" t="s">
        <v>1</v>
      </c>
      <c r="F1" s="40"/>
      <c r="G1" s="38" t="s">
        <v>352</v>
      </c>
      <c r="H1" s="40"/>
      <c r="I1" s="38" t="s">
        <v>353</v>
      </c>
      <c r="J1" s="40"/>
      <c r="K1" s="38" t="s">
        <v>354</v>
      </c>
      <c r="L1" s="40"/>
      <c r="M1" s="38" t="s">
        <v>355</v>
      </c>
      <c r="N1" s="40"/>
      <c r="O1" s="38" t="s">
        <v>356</v>
      </c>
      <c r="P1" s="40"/>
      <c r="Q1" s="38" t="s">
        <v>482</v>
      </c>
      <c r="R1" s="40"/>
      <c r="S1" s="38" t="s">
        <v>494</v>
      </c>
      <c r="T1" s="40"/>
      <c r="U1" s="38" t="s">
        <v>295</v>
      </c>
      <c r="V1" s="40"/>
      <c r="W1" s="38" t="s">
        <v>481</v>
      </c>
      <c r="X1" s="40"/>
      <c r="Y1" s="38" t="s">
        <v>541</v>
      </c>
      <c r="Z1" s="40"/>
      <c r="AA1" s="38" t="s">
        <v>549</v>
      </c>
      <c r="AB1" s="40"/>
      <c r="AC1" s="38" t="s">
        <v>556</v>
      </c>
      <c r="AD1" s="40"/>
      <c r="AE1" s="38" t="s">
        <v>572</v>
      </c>
      <c r="AF1" s="40"/>
      <c r="AG1" s="38" t="s">
        <v>579</v>
      </c>
      <c r="AH1" s="39"/>
      <c r="AI1" s="38" t="s">
        <v>586</v>
      </c>
      <c r="AJ1" s="39"/>
      <c r="AK1" s="38" t="s">
        <v>590</v>
      </c>
      <c r="AL1" s="39"/>
      <c r="AM1" s="38" t="s">
        <v>607</v>
      </c>
      <c r="AN1" s="39"/>
      <c r="AO1" s="38" t="s">
        <v>627</v>
      </c>
      <c r="AP1" s="39"/>
      <c r="AQ1" s="7" t="s">
        <v>2</v>
      </c>
      <c r="AR1" s="19" t="s">
        <v>242</v>
      </c>
      <c r="AS1" s="19" t="s">
        <v>243</v>
      </c>
      <c r="AT1" s="19" t="s">
        <v>244</v>
      </c>
      <c r="AU1" s="19" t="s">
        <v>245</v>
      </c>
      <c r="AV1" s="21" t="s">
        <v>246</v>
      </c>
    </row>
    <row r="2" spans="1:48" ht="15.75" thickTop="1">
      <c r="A2" s="13" t="s">
        <v>357</v>
      </c>
      <c r="B2" s="13" t="s">
        <v>19</v>
      </c>
      <c r="E2" s="8">
        <v>31</v>
      </c>
      <c r="I2" s="15" t="s">
        <v>15</v>
      </c>
      <c r="K2" s="15"/>
      <c r="M2" s="15"/>
      <c r="O2" s="15"/>
      <c r="Q2" s="15"/>
      <c r="S2" s="8" t="s">
        <v>15</v>
      </c>
      <c r="U2" s="8">
        <v>32</v>
      </c>
      <c r="AA2" s="15">
        <v>44</v>
      </c>
      <c r="AC2" s="15">
        <v>32</v>
      </c>
      <c r="AE2" s="15"/>
      <c r="AG2" s="15"/>
      <c r="AI2" s="15"/>
      <c r="AK2" s="8" t="s">
        <v>15</v>
      </c>
      <c r="AO2" s="8">
        <v>54</v>
      </c>
      <c r="AQ2" s="10">
        <f>+D2+F2+H2+J2+L2+N2+P2+R2+T2+V2+X2+Z2+AB2+AD2+AF2+AH2+AJ2+AL2+AN2+AP2</f>
        <v>0</v>
      </c>
      <c r="AR2" s="20">
        <f>+L2+N2+AF2+AH2</f>
        <v>0</v>
      </c>
      <c r="AS2" s="20">
        <f>+D2+H2+R2+Z2+AN2</f>
        <v>0</v>
      </c>
      <c r="AT2" s="20">
        <f>+P2+X2+AJ2</f>
        <v>0</v>
      </c>
      <c r="AU2" s="20">
        <f>+F2+J2+T2+AB2+AD2+AL2+AP2</f>
        <v>0</v>
      </c>
      <c r="AV2" s="22">
        <f>+V2</f>
        <v>0</v>
      </c>
    </row>
    <row r="3" spans="1:48" ht="15">
      <c r="A3" s="13" t="s">
        <v>346</v>
      </c>
      <c r="B3" s="13" t="s">
        <v>21</v>
      </c>
      <c r="E3" s="10">
        <v>17</v>
      </c>
      <c r="F3" s="9">
        <v>14</v>
      </c>
      <c r="I3" s="15" t="s">
        <v>15</v>
      </c>
      <c r="K3" s="15"/>
      <c r="M3" s="15"/>
      <c r="O3" s="15"/>
      <c r="Q3" s="15">
        <v>46</v>
      </c>
      <c r="S3" s="10">
        <v>20</v>
      </c>
      <c r="T3" s="9">
        <v>11</v>
      </c>
      <c r="U3" s="10"/>
      <c r="V3" s="9"/>
      <c r="W3" s="10"/>
      <c r="X3" s="9"/>
      <c r="Y3" s="10"/>
      <c r="Z3" s="9"/>
      <c r="AA3" s="10">
        <v>17</v>
      </c>
      <c r="AB3" s="9">
        <v>14</v>
      </c>
      <c r="AC3" s="10">
        <v>19</v>
      </c>
      <c r="AD3" s="9">
        <v>12</v>
      </c>
      <c r="AE3" s="10"/>
      <c r="AF3" s="9"/>
      <c r="AG3" s="10"/>
      <c r="AI3" s="10"/>
      <c r="AK3" s="10">
        <v>24</v>
      </c>
      <c r="AL3" s="9">
        <v>7</v>
      </c>
      <c r="AM3" s="15">
        <v>64</v>
      </c>
      <c r="AO3" s="10">
        <v>23</v>
      </c>
      <c r="AP3" s="9">
        <v>8</v>
      </c>
      <c r="AQ3" s="10">
        <f>+D3+F3+H3+J3+L3+N3+P3+R3+T3+V3+X3+Z3+AB3+AD3+AF3+AH3+AJ3+AL3+AN3+AP3</f>
        <v>66</v>
      </c>
      <c r="AR3" s="20">
        <f>+L3+N3+AF3+AH3</f>
        <v>0</v>
      </c>
      <c r="AS3" s="20">
        <f>+D3+H3+R3+Z3+AN3</f>
        <v>0</v>
      </c>
      <c r="AT3" s="20">
        <f>+P3+X3+AJ3</f>
        <v>0</v>
      </c>
      <c r="AU3" s="20">
        <f>+F3+J3+T3+AB3+AD3+AL3+AP3</f>
        <v>66</v>
      </c>
      <c r="AV3" s="22">
        <f>+V3</f>
        <v>0</v>
      </c>
    </row>
    <row r="4" spans="1:48" ht="15">
      <c r="A4" s="14" t="s">
        <v>358</v>
      </c>
      <c r="B4" s="13" t="s">
        <v>25</v>
      </c>
      <c r="C4" s="8" t="s">
        <v>15</v>
      </c>
      <c r="AQ4" s="10">
        <f>+D4+F4+H4+J4+L4+N4+P4+R4+T4+V4+X4+Z4+AB4+AD4+AF4+AH4+AJ4+AL4+AN4+AP4</f>
        <v>0</v>
      </c>
      <c r="AR4" s="20">
        <f>+L4+N4+AF4+AH4</f>
        <v>0</v>
      </c>
      <c r="AS4" s="20">
        <f>+D4+H4+R4+Z4+AN4</f>
        <v>0</v>
      </c>
      <c r="AT4" s="20">
        <f>+P4+X4+AJ4</f>
        <v>0</v>
      </c>
      <c r="AU4" s="20">
        <f>+F4+J4+T4+AB4+AD4+AL4+AP4</f>
        <v>0</v>
      </c>
      <c r="AV4" s="22">
        <f>+V4</f>
        <v>0</v>
      </c>
    </row>
    <row r="5" spans="1:48" ht="15">
      <c r="A5" s="13" t="s">
        <v>317</v>
      </c>
      <c r="B5" s="5" t="s">
        <v>14</v>
      </c>
      <c r="C5" s="10">
        <v>19</v>
      </c>
      <c r="D5" s="9">
        <v>12</v>
      </c>
      <c r="G5" s="10" t="s">
        <v>93</v>
      </c>
      <c r="I5" s="15" t="s">
        <v>15</v>
      </c>
      <c r="K5" s="10">
        <v>25</v>
      </c>
      <c r="L5" s="9">
        <v>6</v>
      </c>
      <c r="M5" s="8">
        <v>33</v>
      </c>
      <c r="N5" s="9"/>
      <c r="O5" s="10">
        <v>15</v>
      </c>
      <c r="P5" s="9">
        <v>16</v>
      </c>
      <c r="Q5" s="10">
        <v>11</v>
      </c>
      <c r="R5" s="9">
        <v>24</v>
      </c>
      <c r="S5" s="10"/>
      <c r="T5" s="9"/>
      <c r="U5" s="10">
        <v>9</v>
      </c>
      <c r="V5" s="9">
        <v>29</v>
      </c>
      <c r="W5" s="10">
        <v>16</v>
      </c>
      <c r="X5" s="9">
        <v>15</v>
      </c>
      <c r="Y5" s="15">
        <v>45</v>
      </c>
      <c r="Z5" s="9"/>
      <c r="AA5" s="15">
        <v>42</v>
      </c>
      <c r="AB5" s="9"/>
      <c r="AC5" s="15"/>
      <c r="AD5" s="9"/>
      <c r="AE5" s="15">
        <v>41</v>
      </c>
      <c r="AF5" s="9"/>
      <c r="AG5" s="15">
        <v>32</v>
      </c>
      <c r="AI5" s="10">
        <v>16</v>
      </c>
      <c r="AJ5" s="9">
        <v>15</v>
      </c>
      <c r="AK5" s="10"/>
      <c r="AM5" s="10">
        <v>23</v>
      </c>
      <c r="AN5" s="9">
        <v>8</v>
      </c>
      <c r="AO5" s="8" t="s">
        <v>294</v>
      </c>
      <c r="AQ5" s="10">
        <f>+D5+F5+H5+J5+L5+N5+P5+R5+T5+V5+X5+Z5+AB5+AD5+AF5+AH5+AJ5+AL5+AN5+AP5</f>
        <v>125</v>
      </c>
      <c r="AR5" s="20">
        <f>+L5+N5+AF5+AH5</f>
        <v>6</v>
      </c>
      <c r="AS5" s="20">
        <f>+D5+H5+R5+Z5+AN5</f>
        <v>44</v>
      </c>
      <c r="AT5" s="20">
        <f>+P5+X5+AJ5</f>
        <v>46</v>
      </c>
      <c r="AU5" s="20">
        <f>+F5+J5+T5+AB5+AD5+AL5+AP5</f>
        <v>0</v>
      </c>
      <c r="AV5" s="22">
        <f>+V5</f>
        <v>29</v>
      </c>
    </row>
    <row r="6" spans="1:48" ht="15">
      <c r="A6" s="13" t="s">
        <v>316</v>
      </c>
      <c r="B6" s="5" t="s">
        <v>25</v>
      </c>
      <c r="C6" s="10">
        <v>10</v>
      </c>
      <c r="D6" s="9">
        <v>26</v>
      </c>
      <c r="Q6" s="10" t="s">
        <v>93</v>
      </c>
      <c r="S6" s="10"/>
      <c r="U6" s="10"/>
      <c r="W6" s="10"/>
      <c r="Y6" s="10">
        <v>16</v>
      </c>
      <c r="Z6" s="9">
        <v>15</v>
      </c>
      <c r="AA6" s="10"/>
      <c r="AB6" s="9"/>
      <c r="AC6" s="10"/>
      <c r="AD6" s="9"/>
      <c r="AE6" s="10"/>
      <c r="AF6" s="9"/>
      <c r="AG6" s="10"/>
      <c r="AI6" s="10"/>
      <c r="AK6" s="10"/>
      <c r="AM6" s="10">
        <v>21</v>
      </c>
      <c r="AN6" s="9">
        <v>10</v>
      </c>
      <c r="AO6" s="10"/>
      <c r="AQ6" s="10">
        <f>+D6+F6+H6+J6+L6+N6+P6+R6+T6+V6+X6+Z6+AB6+AD6+AF6+AH6+AJ6+AL6+AN6+AP6</f>
        <v>51</v>
      </c>
      <c r="AR6" s="20">
        <f>+L6+N6+AF6+AH6</f>
        <v>0</v>
      </c>
      <c r="AS6" s="20">
        <f>+D6+H6+R6+Z6+AN6</f>
        <v>51</v>
      </c>
      <c r="AT6" s="20">
        <f>+P6+X6+AJ6</f>
        <v>0</v>
      </c>
      <c r="AU6" s="20">
        <f>+F6+J6+T6+AB6+AD6+AL6+AP6</f>
        <v>0</v>
      </c>
      <c r="AV6" s="22">
        <f>+V6</f>
        <v>0</v>
      </c>
    </row>
    <row r="7" spans="1:48" ht="15">
      <c r="A7" s="5" t="s">
        <v>359</v>
      </c>
      <c r="B7" s="5" t="s">
        <v>12</v>
      </c>
      <c r="K7" s="8">
        <v>52</v>
      </c>
      <c r="M7" s="8">
        <v>55</v>
      </c>
      <c r="O7" s="8">
        <v>45</v>
      </c>
      <c r="U7" s="10">
        <v>29</v>
      </c>
      <c r="V7" s="9">
        <v>2</v>
      </c>
      <c r="W7" s="10">
        <v>29</v>
      </c>
      <c r="X7" s="9">
        <v>2</v>
      </c>
      <c r="Y7" s="10"/>
      <c r="Z7" s="9"/>
      <c r="AA7" s="10"/>
      <c r="AB7" s="9"/>
      <c r="AC7" s="10"/>
      <c r="AD7" s="9"/>
      <c r="AE7" s="15">
        <v>50</v>
      </c>
      <c r="AF7" s="9"/>
      <c r="AG7" s="15">
        <v>55</v>
      </c>
      <c r="AI7" s="10">
        <v>29</v>
      </c>
      <c r="AJ7" s="9">
        <v>2</v>
      </c>
      <c r="AK7" s="10"/>
      <c r="AM7" s="10"/>
      <c r="AO7" s="10"/>
      <c r="AQ7" s="10">
        <f>+D7+F7+H7+J7+L7+N7+P7+R7+T7+V7+X7+Z7+AB7+AD7+AF7+AH7+AJ7+AL7+AN7+AP7</f>
        <v>6</v>
      </c>
      <c r="AR7" s="20">
        <f>+L7+N7+AF7+AH7</f>
        <v>0</v>
      </c>
      <c r="AS7" s="20">
        <f>+D7+H7+R7+Z7+AN7</f>
        <v>0</v>
      </c>
      <c r="AT7" s="20">
        <f>+P7+X7+AJ7</f>
        <v>4</v>
      </c>
      <c r="AU7" s="20">
        <f>+F7+J7+T7+AB7+AD7+AL7+AP7</f>
        <v>0</v>
      </c>
      <c r="AV7" s="22">
        <f>+V7</f>
        <v>2</v>
      </c>
    </row>
    <row r="8" spans="1:48" ht="15">
      <c r="A8" s="13" t="s">
        <v>360</v>
      </c>
      <c r="B8" s="13" t="s">
        <v>6</v>
      </c>
      <c r="C8" s="10"/>
      <c r="E8" s="8">
        <v>33</v>
      </c>
      <c r="I8" s="10">
        <v>7</v>
      </c>
      <c r="J8" s="9">
        <v>36</v>
      </c>
      <c r="K8" s="10"/>
      <c r="L8" s="9"/>
      <c r="M8" s="10"/>
      <c r="N8" s="9"/>
      <c r="O8" s="10"/>
      <c r="P8" s="9"/>
      <c r="Q8" s="10"/>
      <c r="R8" s="9"/>
      <c r="S8" s="10">
        <v>1</v>
      </c>
      <c r="T8" s="9">
        <v>100</v>
      </c>
      <c r="U8" s="10">
        <v>11</v>
      </c>
      <c r="V8" s="9">
        <v>24</v>
      </c>
      <c r="W8" s="10"/>
      <c r="X8" s="9"/>
      <c r="Y8" s="10"/>
      <c r="Z8" s="9"/>
      <c r="AA8" s="10">
        <v>2</v>
      </c>
      <c r="AB8" s="9">
        <v>80</v>
      </c>
      <c r="AC8" s="10">
        <v>1</v>
      </c>
      <c r="AD8" s="9">
        <v>100</v>
      </c>
      <c r="AE8" s="10"/>
      <c r="AF8" s="9"/>
      <c r="AG8" s="10"/>
      <c r="AI8" s="10"/>
      <c r="AK8" s="8" t="s">
        <v>17</v>
      </c>
      <c r="AO8" s="10">
        <v>5</v>
      </c>
      <c r="AP8" s="9">
        <v>45</v>
      </c>
      <c r="AQ8" s="10">
        <f>+D8+F8+H8+J8+L8+N8+P8+R8+T8+V8+X8+Z8+AB8+AD8+AF8+AH8+AJ8+AL8+AN8+AP8</f>
        <v>385</v>
      </c>
      <c r="AR8" s="20">
        <f>+L8+N8+AF8+AH8</f>
        <v>0</v>
      </c>
      <c r="AS8" s="20">
        <f>+D8+H8+R8+Z8+AN8</f>
        <v>0</v>
      </c>
      <c r="AT8" s="20">
        <f>+P8+X8+AJ8</f>
        <v>0</v>
      </c>
      <c r="AU8" s="20">
        <f>+F8+J8+T8+AB8+AD8+AL8+AP8</f>
        <v>361</v>
      </c>
      <c r="AV8" s="22">
        <f>+V8</f>
        <v>24</v>
      </c>
    </row>
    <row r="9" spans="1:48" ht="15">
      <c r="A9" s="5" t="s">
        <v>361</v>
      </c>
      <c r="B9" s="5" t="s">
        <v>19</v>
      </c>
      <c r="C9" s="8">
        <v>49</v>
      </c>
      <c r="K9" s="10">
        <v>8</v>
      </c>
      <c r="L9" s="9">
        <v>32</v>
      </c>
      <c r="M9" s="8">
        <v>36</v>
      </c>
      <c r="N9" s="9"/>
      <c r="O9" s="10">
        <v>18</v>
      </c>
      <c r="P9" s="9">
        <v>13</v>
      </c>
      <c r="Q9" s="15">
        <v>41</v>
      </c>
      <c r="R9" s="9"/>
      <c r="S9" s="15"/>
      <c r="T9" s="9"/>
      <c r="U9" s="10" t="s">
        <v>93</v>
      </c>
      <c r="V9" s="9"/>
      <c r="W9" s="10">
        <v>1</v>
      </c>
      <c r="X9" s="9">
        <v>100</v>
      </c>
      <c r="Y9" s="10"/>
      <c r="Z9" s="9"/>
      <c r="AA9" s="10"/>
      <c r="AB9" s="9"/>
      <c r="AC9" s="10"/>
      <c r="AD9" s="9"/>
      <c r="AE9" s="8" t="s">
        <v>222</v>
      </c>
      <c r="AF9" s="9"/>
      <c r="AG9" s="10">
        <v>14</v>
      </c>
      <c r="AH9" s="9">
        <v>18</v>
      </c>
      <c r="AI9" s="8" t="s">
        <v>222</v>
      </c>
      <c r="AM9" s="8" t="s">
        <v>294</v>
      </c>
      <c r="AQ9" s="10">
        <f>+D9+F9+H9+J9+L9+N9+P9+R9+T9+V9+X9+Z9+AB9+AD9+AF9+AH9+AJ9+AL9+AN9+AP9</f>
        <v>163</v>
      </c>
      <c r="AR9" s="20">
        <f>+L9+N9+AF9+AH9</f>
        <v>50</v>
      </c>
      <c r="AS9" s="20">
        <f>+D9+H9+R9+Z9+AN9</f>
        <v>0</v>
      </c>
      <c r="AT9" s="20">
        <f>+P9+X9+AJ9</f>
        <v>113</v>
      </c>
      <c r="AU9" s="20">
        <f>+F9+J9+T9+AB9+AD9+AL9+AP9</f>
        <v>0</v>
      </c>
      <c r="AV9" s="22">
        <f>+V9</f>
        <v>0</v>
      </c>
    </row>
    <row r="10" spans="1:48" ht="15">
      <c r="A10" s="5" t="s">
        <v>498</v>
      </c>
      <c r="B10" s="5" t="s">
        <v>6</v>
      </c>
      <c r="U10" s="10">
        <v>24</v>
      </c>
      <c r="V10" s="9">
        <v>7</v>
      </c>
      <c r="W10" s="10"/>
      <c r="X10" s="9"/>
      <c r="Y10" s="10"/>
      <c r="Z10" s="9"/>
      <c r="AA10" s="10"/>
      <c r="AB10" s="9"/>
      <c r="AC10" s="10"/>
      <c r="AD10" s="9"/>
      <c r="AE10" s="10"/>
      <c r="AF10" s="9"/>
      <c r="AG10" s="10"/>
      <c r="AI10" s="10"/>
      <c r="AK10" s="10"/>
      <c r="AM10" s="10"/>
      <c r="AO10" s="10"/>
      <c r="AQ10" s="10">
        <f>+D10+F10+H10+J10+L10+N10+P10+R10+T10+V10+X10+Z10+AB10+AD10+AF10+AH10+AJ10+AL10+AN10+AP10</f>
        <v>7</v>
      </c>
      <c r="AR10" s="20">
        <f>+L10+N10+AF10+AH10</f>
        <v>0</v>
      </c>
      <c r="AS10" s="20">
        <f>+D10+H10+R10+Z10+AN10</f>
        <v>0</v>
      </c>
      <c r="AT10" s="20">
        <f>+P10+X10+AJ10</f>
        <v>0</v>
      </c>
      <c r="AU10" s="20">
        <f>+F10+J10+T10+AB10+AD10+AL10+AP10</f>
        <v>0</v>
      </c>
      <c r="AV10" s="22">
        <f>+V10</f>
        <v>7</v>
      </c>
    </row>
    <row r="11" spans="1:48" ht="15">
      <c r="A11" s="13" t="s">
        <v>302</v>
      </c>
      <c r="B11" s="5" t="s">
        <v>6</v>
      </c>
      <c r="C11" s="10">
        <v>16</v>
      </c>
      <c r="D11" s="9">
        <v>15</v>
      </c>
      <c r="E11" s="10" t="s">
        <v>93</v>
      </c>
      <c r="G11" s="15" t="s">
        <v>297</v>
      </c>
      <c r="I11" s="10">
        <v>20</v>
      </c>
      <c r="J11" s="9">
        <v>11</v>
      </c>
      <c r="K11" s="10"/>
      <c r="L11" s="9"/>
      <c r="M11" s="10"/>
      <c r="N11" s="9"/>
      <c r="O11" s="10"/>
      <c r="P11" s="9"/>
      <c r="Q11" s="10">
        <v>13</v>
      </c>
      <c r="R11" s="9">
        <v>20</v>
      </c>
      <c r="S11" s="10" t="s">
        <v>93</v>
      </c>
      <c r="T11" s="9"/>
      <c r="U11" s="10"/>
      <c r="V11" s="9"/>
      <c r="W11" s="10"/>
      <c r="X11" s="9"/>
      <c r="Y11" s="10">
        <v>3</v>
      </c>
      <c r="Z11" s="9">
        <v>60</v>
      </c>
      <c r="AA11" s="8" t="s">
        <v>15</v>
      </c>
      <c r="AB11" s="9"/>
      <c r="AC11" s="8" t="s">
        <v>15</v>
      </c>
      <c r="AD11" s="9"/>
      <c r="AF11" s="9"/>
      <c r="AK11" s="8" t="s">
        <v>15</v>
      </c>
      <c r="AM11" s="10">
        <v>20</v>
      </c>
      <c r="AN11" s="9">
        <v>11</v>
      </c>
      <c r="AO11" s="8">
        <v>51</v>
      </c>
      <c r="AQ11" s="10">
        <f>+D11+F11+H11+J11+L11+N11+P11+R11+T11+V11+X11+Z11+AB11+AD11+AF11+AH11+AJ11+AL11+AN11+AP11</f>
        <v>117</v>
      </c>
      <c r="AR11" s="20">
        <f>+L11+N11+AF11+AH11</f>
        <v>0</v>
      </c>
      <c r="AS11" s="20">
        <f>+D11+H11+R11+Z11+AN11</f>
        <v>106</v>
      </c>
      <c r="AT11" s="20">
        <f>+P11+X11+AJ11</f>
        <v>0</v>
      </c>
      <c r="AU11" s="20">
        <f>+F11+J11+T11+AB11+AD11+AL11+AP11</f>
        <v>11</v>
      </c>
      <c r="AV11" s="22">
        <f>+V11</f>
        <v>0</v>
      </c>
    </row>
    <row r="12" spans="1:48" ht="15">
      <c r="A12" s="13" t="s">
        <v>337</v>
      </c>
      <c r="B12" s="13" t="s">
        <v>6</v>
      </c>
      <c r="E12" s="8">
        <v>36</v>
      </c>
      <c r="G12" s="10">
        <v>11</v>
      </c>
      <c r="H12" s="9">
        <v>24</v>
      </c>
      <c r="I12" s="10">
        <v>6</v>
      </c>
      <c r="J12" s="9">
        <v>40</v>
      </c>
      <c r="K12" s="10"/>
      <c r="L12" s="9"/>
      <c r="M12" s="10"/>
      <c r="N12" s="9"/>
      <c r="O12" s="10"/>
      <c r="P12" s="9"/>
      <c r="Q12" s="15">
        <v>38</v>
      </c>
      <c r="R12" s="9"/>
      <c r="S12" s="10" t="s">
        <v>93</v>
      </c>
      <c r="T12" s="9"/>
      <c r="U12" s="10"/>
      <c r="V12" s="9"/>
      <c r="W12" s="10"/>
      <c r="X12" s="9"/>
      <c r="Y12" s="15">
        <v>35</v>
      </c>
      <c r="Z12" s="9"/>
      <c r="AA12" s="8" t="s">
        <v>15</v>
      </c>
      <c r="AB12" s="9"/>
      <c r="AC12" s="15">
        <v>35</v>
      </c>
      <c r="AD12" s="9"/>
      <c r="AE12" s="15"/>
      <c r="AF12" s="9"/>
      <c r="AG12" s="15"/>
      <c r="AI12" s="15"/>
      <c r="AK12" s="15">
        <v>52</v>
      </c>
      <c r="AM12" s="15">
        <v>59</v>
      </c>
      <c r="AO12" s="8">
        <v>32</v>
      </c>
      <c r="AQ12" s="10">
        <f>+D12+F12+H12+J12+L12+N12+P12+R12+T12+V12+X12+Z12+AB12+AD12+AF12+AH12+AJ12+AL12+AN12+AP12</f>
        <v>64</v>
      </c>
      <c r="AR12" s="20">
        <f>+L12+N12+AF12+AH12</f>
        <v>0</v>
      </c>
      <c r="AS12" s="20">
        <f>+D12+H12+R12+Z12+AN12</f>
        <v>24</v>
      </c>
      <c r="AT12" s="20">
        <f>+P12+X12+AJ12</f>
        <v>0</v>
      </c>
      <c r="AU12" s="20">
        <f>+F12+J12+T12+AB12+AD12+AL12+AP12</f>
        <v>40</v>
      </c>
      <c r="AV12" s="22">
        <f>+V12</f>
        <v>0</v>
      </c>
    </row>
    <row r="13" spans="1:48" ht="15">
      <c r="A13" s="13" t="s">
        <v>312</v>
      </c>
      <c r="B13" s="5" t="s">
        <v>6</v>
      </c>
      <c r="C13" s="10">
        <v>25</v>
      </c>
      <c r="D13" s="9">
        <v>6</v>
      </c>
      <c r="G13" s="10">
        <v>17</v>
      </c>
      <c r="H13" s="9">
        <v>14</v>
      </c>
      <c r="Q13" s="10">
        <v>23</v>
      </c>
      <c r="R13" s="9">
        <v>8</v>
      </c>
      <c r="S13" s="8" t="s">
        <v>15</v>
      </c>
      <c r="T13" s="9"/>
      <c r="V13" s="9"/>
      <c r="X13" s="9"/>
      <c r="Y13" s="10">
        <v>28</v>
      </c>
      <c r="Z13" s="9">
        <v>3</v>
      </c>
      <c r="AA13" s="8" t="s">
        <v>15</v>
      </c>
      <c r="AB13" s="9"/>
      <c r="AC13" s="15">
        <v>45</v>
      </c>
      <c r="AD13" s="9"/>
      <c r="AE13" s="15"/>
      <c r="AF13" s="9"/>
      <c r="AG13" s="15"/>
      <c r="AI13" s="15"/>
      <c r="AK13" s="15">
        <v>47</v>
      </c>
      <c r="AM13" s="15">
        <v>40</v>
      </c>
      <c r="AO13" s="8">
        <v>60</v>
      </c>
      <c r="AQ13" s="10">
        <f>+D13+F13+H13+J13+L13+N13+P13+R13+T13+V13+X13+Z13+AB13+AD13+AF13+AH13+AJ13+AL13+AN13+AP13</f>
        <v>31</v>
      </c>
      <c r="AR13" s="20">
        <f>+L13+N13+AF13+AH13</f>
        <v>0</v>
      </c>
      <c r="AS13" s="20">
        <f>+D13+H13+R13+Z13+AN13</f>
        <v>31</v>
      </c>
      <c r="AT13" s="20">
        <f>+P13+X13+AJ13</f>
        <v>0</v>
      </c>
      <c r="AU13" s="20">
        <f>+F13+J13+T13+AB13+AD13+AL13+AP13</f>
        <v>0</v>
      </c>
      <c r="AV13" s="22">
        <f>+V13</f>
        <v>0</v>
      </c>
    </row>
    <row r="14" spans="1:48" ht="15">
      <c r="A14" s="13" t="s">
        <v>313</v>
      </c>
      <c r="B14" s="5" t="s">
        <v>6</v>
      </c>
      <c r="C14" s="10">
        <v>22</v>
      </c>
      <c r="D14" s="9">
        <v>9</v>
      </c>
      <c r="G14" s="10">
        <v>12</v>
      </c>
      <c r="H14" s="9">
        <v>22</v>
      </c>
      <c r="Q14" s="15" t="s">
        <v>15</v>
      </c>
      <c r="S14" s="15"/>
      <c r="U14" s="15"/>
      <c r="W14" s="15"/>
      <c r="Y14" s="10">
        <v>15</v>
      </c>
      <c r="Z14" s="9">
        <v>16</v>
      </c>
      <c r="AA14" s="10"/>
      <c r="AB14" s="9"/>
      <c r="AC14" s="10"/>
      <c r="AD14" s="9"/>
      <c r="AE14" s="10"/>
      <c r="AF14" s="9"/>
      <c r="AG14" s="10"/>
      <c r="AI14" s="10"/>
      <c r="AK14" s="10"/>
      <c r="AM14" s="10">
        <v>26</v>
      </c>
      <c r="AN14" s="9">
        <v>5</v>
      </c>
      <c r="AO14" s="10"/>
      <c r="AQ14" s="10">
        <f>+D14+F14+H14+J14+L14+N14+P14+R14+T14+V14+X14+Z14+AB14+AD14+AF14+AH14+AJ14+AL14+AN14+AP14</f>
        <v>52</v>
      </c>
      <c r="AR14" s="20">
        <f>+L14+N14+AF14+AH14</f>
        <v>0</v>
      </c>
      <c r="AS14" s="20">
        <f>+D14+H14+R14+Z14+AN14</f>
        <v>52</v>
      </c>
      <c r="AT14" s="20">
        <f>+P14+X14+AJ14</f>
        <v>0</v>
      </c>
      <c r="AU14" s="20">
        <f>+F14+J14+T14+AB14+AD14+AL14+AP14</f>
        <v>0</v>
      </c>
      <c r="AV14" s="22">
        <f>+V14</f>
        <v>0</v>
      </c>
    </row>
    <row r="15" spans="1:48" ht="15">
      <c r="A15" s="13" t="s">
        <v>362</v>
      </c>
      <c r="B15" s="13" t="s">
        <v>38</v>
      </c>
      <c r="E15" s="8" t="s">
        <v>15</v>
      </c>
      <c r="I15" s="10">
        <v>21</v>
      </c>
      <c r="J15" s="9">
        <v>10</v>
      </c>
      <c r="K15" s="10"/>
      <c r="L15" s="9"/>
      <c r="M15" s="10"/>
      <c r="N15" s="9"/>
      <c r="O15" s="10"/>
      <c r="P15" s="9"/>
      <c r="Q15" s="10"/>
      <c r="R15" s="9"/>
      <c r="S15" s="8" t="s">
        <v>15</v>
      </c>
      <c r="T15" s="9"/>
      <c r="V15" s="9"/>
      <c r="X15" s="9"/>
      <c r="Z15" s="9"/>
      <c r="AA15" s="8" t="s">
        <v>15</v>
      </c>
      <c r="AB15" s="9"/>
      <c r="AC15" s="15">
        <v>49</v>
      </c>
      <c r="AD15" s="9"/>
      <c r="AE15" s="15"/>
      <c r="AF15" s="9"/>
      <c r="AG15" s="15"/>
      <c r="AI15" s="15"/>
      <c r="AK15" s="15">
        <v>31</v>
      </c>
      <c r="AM15" s="15"/>
      <c r="AO15" s="10">
        <v>21</v>
      </c>
      <c r="AP15" s="9">
        <v>10</v>
      </c>
      <c r="AQ15" s="10">
        <f>+D15+F15+H15+J15+L15+N15+P15+R15+T15+V15+X15+Z15+AB15+AD15+AF15+AH15+AJ15+AL15+AN15+AP15</f>
        <v>20</v>
      </c>
      <c r="AR15" s="20">
        <f>+L15+N15+AF15+AH15</f>
        <v>0</v>
      </c>
      <c r="AS15" s="20">
        <f>+D15+H15+R15+Z15+AN15</f>
        <v>0</v>
      </c>
      <c r="AT15" s="20">
        <f>+P15+X15+AJ15</f>
        <v>0</v>
      </c>
      <c r="AU15" s="20">
        <f>+F15+J15+T15+AB15+AD15+AL15+AP15</f>
        <v>20</v>
      </c>
      <c r="AV15" s="22">
        <f>+V15</f>
        <v>0</v>
      </c>
    </row>
    <row r="16" spans="1:48" ht="15">
      <c r="A16" s="13" t="s">
        <v>322</v>
      </c>
      <c r="B16" s="13" t="s">
        <v>19</v>
      </c>
      <c r="E16" s="8">
        <v>66</v>
      </c>
      <c r="G16" s="15" t="s">
        <v>15</v>
      </c>
      <c r="I16" s="10">
        <v>17</v>
      </c>
      <c r="J16" s="9">
        <v>14</v>
      </c>
      <c r="K16" s="10"/>
      <c r="L16" s="9"/>
      <c r="M16" s="10"/>
      <c r="N16" s="9"/>
      <c r="O16" s="10"/>
      <c r="P16" s="9"/>
      <c r="Q16" s="10">
        <v>26</v>
      </c>
      <c r="R16" s="9">
        <v>5</v>
      </c>
      <c r="S16" s="8">
        <v>34</v>
      </c>
      <c r="T16" s="9"/>
      <c r="V16" s="9"/>
      <c r="X16" s="9"/>
      <c r="Y16" s="15">
        <v>46</v>
      </c>
      <c r="Z16" s="9"/>
      <c r="AA16" s="8" t="s">
        <v>15</v>
      </c>
      <c r="AB16" s="9"/>
      <c r="AC16" s="10">
        <v>16</v>
      </c>
      <c r="AD16" s="9">
        <v>15</v>
      </c>
      <c r="AE16" s="10"/>
      <c r="AF16" s="9"/>
      <c r="AG16" s="10"/>
      <c r="AI16" s="10"/>
      <c r="AK16" s="15">
        <v>37</v>
      </c>
      <c r="AM16" s="15"/>
      <c r="AO16" s="8">
        <v>35</v>
      </c>
      <c r="AQ16" s="10">
        <f>+D16+F16+H16+J16+L16+N16+P16+R16+T16+V16+X16+Z16+AB16+AD16+AF16+AH16+AJ16+AL16+AN16+AP16</f>
        <v>34</v>
      </c>
      <c r="AR16" s="20">
        <f>+L16+N16+AF16+AH16</f>
        <v>0</v>
      </c>
      <c r="AS16" s="20">
        <f>+D16+H16+R16+Z16+AN16</f>
        <v>5</v>
      </c>
      <c r="AT16" s="20">
        <f>+P16+X16+AJ16</f>
        <v>0</v>
      </c>
      <c r="AU16" s="20">
        <f>+F16+J16+T16+AB16+AD16+AL16+AP16</f>
        <v>29</v>
      </c>
      <c r="AV16" s="22">
        <f>+V16</f>
        <v>0</v>
      </c>
    </row>
    <row r="17" spans="1:48" ht="15">
      <c r="A17" s="14" t="s">
        <v>614</v>
      </c>
      <c r="B17" s="5" t="s">
        <v>6</v>
      </c>
      <c r="AO17" s="8">
        <v>57</v>
      </c>
      <c r="AQ17" s="10">
        <f>+D17+F17+H17+J17+L17+N17+P17+R17+T17+V17+X17+Z17+AB17+AD17+AF17+AH17+AJ17+AL17+AN17+AP17</f>
        <v>0</v>
      </c>
      <c r="AR17" s="20">
        <f>+L17+N17+AF17+AH17</f>
        <v>0</v>
      </c>
      <c r="AS17" s="20">
        <f>+D17+H17+R17+Z17+AN17</f>
        <v>0</v>
      </c>
      <c r="AT17" s="20">
        <f>+P17+X17+AJ17</f>
        <v>0</v>
      </c>
      <c r="AU17" s="20">
        <f>+F17+J17+T17+AB17+AD17+AL17+AP17</f>
        <v>0</v>
      </c>
      <c r="AV17" s="22">
        <f>+V17</f>
        <v>0</v>
      </c>
    </row>
    <row r="18" spans="1:48" ht="15">
      <c r="A18" s="13" t="s">
        <v>551</v>
      </c>
      <c r="B18" s="5" t="s">
        <v>25</v>
      </c>
      <c r="AC18" s="8" t="s">
        <v>15</v>
      </c>
      <c r="AG18" s="15">
        <v>49</v>
      </c>
      <c r="AI18" s="15"/>
      <c r="AK18" s="15"/>
      <c r="AM18" s="15"/>
      <c r="AO18" s="15"/>
      <c r="AQ18" s="10">
        <f>+D18+F18+H18+J18+L18+N18+P18+R18+T18+V18+X18+Z18+AB18+AD18+AF18+AH18+AJ18+AL18+AN18+AP18</f>
        <v>0</v>
      </c>
      <c r="AR18" s="20">
        <f>+L18+N18+AF18+AH18</f>
        <v>0</v>
      </c>
      <c r="AS18" s="20">
        <f>+D18+H18+R18+Z18+AN18</f>
        <v>0</v>
      </c>
      <c r="AT18" s="20">
        <f>+P18+X18+AJ18</f>
        <v>0</v>
      </c>
      <c r="AU18" s="20">
        <f>+F18+J18+T18+AB18+AD18+AL18+AP18</f>
        <v>0</v>
      </c>
      <c r="AV18" s="22">
        <f>+V18</f>
        <v>0</v>
      </c>
    </row>
    <row r="19" spans="1:48" ht="15">
      <c r="A19" s="5" t="s">
        <v>336</v>
      </c>
      <c r="B19" s="5" t="s">
        <v>9</v>
      </c>
      <c r="C19" s="8">
        <v>52</v>
      </c>
      <c r="E19" s="10">
        <v>18</v>
      </c>
      <c r="F19" s="9">
        <v>13</v>
      </c>
      <c r="G19" s="15" t="s">
        <v>15</v>
      </c>
      <c r="I19" s="15" t="s">
        <v>15</v>
      </c>
      <c r="K19" s="15"/>
      <c r="M19" s="15"/>
      <c r="O19" s="15"/>
      <c r="Q19" s="15">
        <v>52</v>
      </c>
      <c r="S19" s="8" t="s">
        <v>297</v>
      </c>
      <c r="AA19" s="10">
        <v>20</v>
      </c>
      <c r="AB19" s="9">
        <v>11</v>
      </c>
      <c r="AC19" s="10">
        <v>10</v>
      </c>
      <c r="AD19" s="9">
        <v>26</v>
      </c>
      <c r="AE19" s="10"/>
      <c r="AF19" s="9"/>
      <c r="AG19" s="10"/>
      <c r="AI19" s="10"/>
      <c r="AK19" s="10">
        <v>15</v>
      </c>
      <c r="AL19" s="9">
        <v>16</v>
      </c>
      <c r="AM19" s="10"/>
      <c r="AO19" s="10">
        <v>17</v>
      </c>
      <c r="AP19" s="9">
        <v>14</v>
      </c>
      <c r="AQ19" s="10">
        <f>+D19+F19+H19+J19+L19+N19+P19+R19+T19+V19+X19+Z19+AB19+AD19+AF19+AH19+AJ19+AL19+AN19+AP19</f>
        <v>80</v>
      </c>
      <c r="AR19" s="20">
        <f>+L19+N19+AF19+AH19</f>
        <v>0</v>
      </c>
      <c r="AS19" s="20">
        <f>+D19+H19+R19+Z19+AN19</f>
        <v>0</v>
      </c>
      <c r="AT19" s="20">
        <f>+P19+X19+AJ19</f>
        <v>0</v>
      </c>
      <c r="AU19" s="20">
        <f>+F19+J19+T19+AB19+AD19+AL19+AP19</f>
        <v>80</v>
      </c>
      <c r="AV19" s="22">
        <f>+V19</f>
        <v>0</v>
      </c>
    </row>
    <row r="20" spans="1:48" ht="15">
      <c r="A20" s="13" t="s">
        <v>311</v>
      </c>
      <c r="B20" s="5" t="s">
        <v>12</v>
      </c>
      <c r="C20" s="10">
        <v>14</v>
      </c>
      <c r="D20" s="9">
        <v>18</v>
      </c>
      <c r="E20" s="8">
        <v>46</v>
      </c>
      <c r="G20" s="10">
        <v>5</v>
      </c>
      <c r="H20" s="9">
        <v>45</v>
      </c>
      <c r="I20" s="10">
        <v>28</v>
      </c>
      <c r="J20" s="9">
        <v>3</v>
      </c>
      <c r="K20" s="10"/>
      <c r="L20" s="9"/>
      <c r="M20" s="10"/>
      <c r="N20" s="9"/>
      <c r="O20" s="10"/>
      <c r="P20" s="9"/>
      <c r="Q20" s="10">
        <v>11</v>
      </c>
      <c r="R20" s="9">
        <v>24</v>
      </c>
      <c r="S20" s="8">
        <v>37</v>
      </c>
      <c r="T20" s="9"/>
      <c r="U20" s="10">
        <v>30</v>
      </c>
      <c r="V20" s="9">
        <v>1</v>
      </c>
      <c r="W20" s="15">
        <v>48</v>
      </c>
      <c r="X20" s="9"/>
      <c r="Y20" s="10">
        <v>7</v>
      </c>
      <c r="Z20" s="9">
        <v>36</v>
      </c>
      <c r="AA20" s="10"/>
      <c r="AB20" s="9"/>
      <c r="AC20" s="8" t="s">
        <v>15</v>
      </c>
      <c r="AD20" s="9"/>
      <c r="AF20" s="9"/>
      <c r="AK20" s="15">
        <v>42</v>
      </c>
      <c r="AM20" s="10">
        <v>21</v>
      </c>
      <c r="AN20" s="9">
        <v>10</v>
      </c>
      <c r="AO20" s="10" t="s">
        <v>557</v>
      </c>
      <c r="AQ20" s="10">
        <f>+D20+F20+H20+J20+L20+N20+P20+R20+T20+V20+X20+Z20+AB20+AD20+AF20+AH20+AJ20+AL20+AN20+AP20</f>
        <v>137</v>
      </c>
      <c r="AR20" s="20">
        <f>+L20+N20+AF20+AH20</f>
        <v>0</v>
      </c>
      <c r="AS20" s="20">
        <f>+D20+H20+R20+Z20+AN20</f>
        <v>133</v>
      </c>
      <c r="AT20" s="20">
        <f>+P20+X20+AJ20</f>
        <v>0</v>
      </c>
      <c r="AU20" s="20">
        <f>+F20+J20+T20+AB20+AD20+AL20+AP20</f>
        <v>3</v>
      </c>
      <c r="AV20" s="22">
        <f>+V20</f>
        <v>1</v>
      </c>
    </row>
    <row r="21" spans="1:48" ht="15">
      <c r="A21" s="13" t="s">
        <v>314</v>
      </c>
      <c r="B21" s="5" t="s">
        <v>25</v>
      </c>
      <c r="C21" s="10">
        <v>21</v>
      </c>
      <c r="D21" s="9">
        <v>10</v>
      </c>
      <c r="G21" s="10">
        <v>3</v>
      </c>
      <c r="H21" s="9">
        <v>60</v>
      </c>
      <c r="I21" s="15" t="s">
        <v>15</v>
      </c>
      <c r="K21" s="15"/>
      <c r="M21" s="15"/>
      <c r="O21" s="15"/>
      <c r="Q21" s="10">
        <v>4</v>
      </c>
      <c r="R21" s="9">
        <v>50</v>
      </c>
      <c r="S21" s="8" t="s">
        <v>15</v>
      </c>
      <c r="T21" s="9"/>
      <c r="V21" s="9"/>
      <c r="W21" s="15">
        <v>50</v>
      </c>
      <c r="X21" s="9"/>
      <c r="Y21" s="10">
        <v>4</v>
      </c>
      <c r="Z21" s="9">
        <v>50</v>
      </c>
      <c r="AA21" s="10"/>
      <c r="AB21" s="9"/>
      <c r="AC21" s="10"/>
      <c r="AD21" s="9"/>
      <c r="AE21" s="10"/>
      <c r="AF21" s="9"/>
      <c r="AG21" s="10"/>
      <c r="AI21" s="15">
        <v>39</v>
      </c>
      <c r="AK21" s="15"/>
      <c r="AM21" s="10" t="s">
        <v>93</v>
      </c>
      <c r="AO21" s="10"/>
      <c r="AQ21" s="10">
        <f>+D21+F21+H21+J21+L21+N21+P21+R21+T21+V21+X21+Z21+AB21+AD21+AF21+AH21+AJ21+AL21+AN21+AP21</f>
        <v>170</v>
      </c>
      <c r="AR21" s="20">
        <f>+L21+N21+AF21+AH21</f>
        <v>0</v>
      </c>
      <c r="AS21" s="20">
        <f>+D21+H21+R21+Z21+AN21</f>
        <v>170</v>
      </c>
      <c r="AT21" s="20">
        <f>+P21+X21+AJ21</f>
        <v>0</v>
      </c>
      <c r="AU21" s="20">
        <f>+F21+J21+T21+AB21+AD21+AL21+AP21</f>
        <v>0</v>
      </c>
      <c r="AV21" s="22">
        <f>+V21</f>
        <v>0</v>
      </c>
    </row>
    <row r="22" spans="1:48" ht="15">
      <c r="A22" s="5" t="s">
        <v>363</v>
      </c>
      <c r="B22" s="5" t="s">
        <v>21</v>
      </c>
      <c r="K22" s="10">
        <v>2</v>
      </c>
      <c r="L22" s="9">
        <v>80</v>
      </c>
      <c r="M22" s="10">
        <v>3</v>
      </c>
      <c r="N22" s="9">
        <v>60</v>
      </c>
      <c r="O22" s="10">
        <v>17</v>
      </c>
      <c r="P22" s="9">
        <v>14</v>
      </c>
      <c r="Q22" s="10"/>
      <c r="R22" s="9"/>
      <c r="S22" s="10"/>
      <c r="T22" s="9"/>
      <c r="U22" s="10">
        <v>7</v>
      </c>
      <c r="V22" s="9">
        <v>36</v>
      </c>
      <c r="W22" s="10">
        <v>26</v>
      </c>
      <c r="X22" s="9">
        <v>5</v>
      </c>
      <c r="Y22" s="10"/>
      <c r="Z22" s="9"/>
      <c r="AA22" s="10"/>
      <c r="AB22" s="9"/>
      <c r="AC22" s="10"/>
      <c r="AD22" s="9"/>
      <c r="AE22" s="10">
        <v>10</v>
      </c>
      <c r="AF22" s="9">
        <v>26</v>
      </c>
      <c r="AG22" s="10">
        <v>21</v>
      </c>
      <c r="AH22" s="9">
        <v>10</v>
      </c>
      <c r="AI22" s="15">
        <v>35</v>
      </c>
      <c r="AK22" s="15"/>
      <c r="AM22" s="15"/>
      <c r="AO22" s="15"/>
      <c r="AQ22" s="10">
        <f>+D22+F22+H22+J22+L22+N22+P22+R22+T22+V22+X22+Z22+AB22+AD22+AF22+AH22+AJ22+AL22+AN22+AP22</f>
        <v>231</v>
      </c>
      <c r="AR22" s="20">
        <f>+L22+N22+AF22+AH22</f>
        <v>176</v>
      </c>
      <c r="AS22" s="20">
        <f>+D22+H22+R22+Z22+AN22</f>
        <v>0</v>
      </c>
      <c r="AT22" s="20">
        <f>+P22+X22+AJ22</f>
        <v>19</v>
      </c>
      <c r="AU22" s="20">
        <f>+F22+J22+T22+AB22+AD22+AL22+AP22</f>
        <v>0</v>
      </c>
      <c r="AV22" s="22">
        <f>+V22</f>
        <v>36</v>
      </c>
    </row>
    <row r="23" spans="1:48" ht="15">
      <c r="A23" s="14" t="s">
        <v>601</v>
      </c>
      <c r="B23" s="5" t="s">
        <v>40</v>
      </c>
      <c r="AM23" s="8" t="s">
        <v>15</v>
      </c>
      <c r="AQ23" s="10">
        <f>+D23+F23+H23+J23+L23+N23+P23+R23+T23+V23+X23+Z23+AB23+AD23+AF23+AH23+AJ23+AL23+AN23+AP23</f>
        <v>0</v>
      </c>
      <c r="AR23" s="20">
        <f>+L23+N23+AF23+AH23</f>
        <v>0</v>
      </c>
      <c r="AS23" s="20">
        <f>+D23+H23+R23+Z23+AN23</f>
        <v>0</v>
      </c>
      <c r="AT23" s="20">
        <f>+P23+X23+AJ23</f>
        <v>0</v>
      </c>
      <c r="AU23" s="20">
        <f>+F23+J23+T23+AB23+AD23+AL23+AP23</f>
        <v>0</v>
      </c>
      <c r="AV23" s="22">
        <f>+V23</f>
        <v>0</v>
      </c>
    </row>
    <row r="24" spans="1:48" ht="15">
      <c r="A24" s="13" t="s">
        <v>364</v>
      </c>
      <c r="B24" s="13" t="s">
        <v>19</v>
      </c>
      <c r="E24" s="8">
        <v>52</v>
      </c>
      <c r="I24" s="10">
        <v>24</v>
      </c>
      <c r="J24" s="9">
        <v>7</v>
      </c>
      <c r="K24" s="10"/>
      <c r="L24" s="9"/>
      <c r="M24" s="10"/>
      <c r="N24" s="9"/>
      <c r="O24" s="10"/>
      <c r="P24" s="9"/>
      <c r="Q24" s="10"/>
      <c r="R24" s="9"/>
      <c r="S24" s="8" t="s">
        <v>15</v>
      </c>
      <c r="T24" s="9"/>
      <c r="V24" s="9"/>
      <c r="X24" s="9"/>
      <c r="Z24" s="9"/>
      <c r="AA24" s="8" t="s">
        <v>15</v>
      </c>
      <c r="AB24" s="9"/>
      <c r="AC24" s="15">
        <v>37</v>
      </c>
      <c r="AD24" s="9"/>
      <c r="AE24" s="15"/>
      <c r="AF24" s="9"/>
      <c r="AG24" s="15"/>
      <c r="AI24" s="15"/>
      <c r="AK24" s="8" t="s">
        <v>294</v>
      </c>
      <c r="AQ24" s="10">
        <f>+D24+F24+H24+J24+L24+N24+P24+R24+T24+V24+X24+Z24+AB24+AD24+AF24+AH24+AJ24+AL24+AN24+AP24</f>
        <v>7</v>
      </c>
      <c r="AR24" s="20">
        <f>+L24+N24+AF24+AH24</f>
        <v>0</v>
      </c>
      <c r="AS24" s="20">
        <f>+D24+H24+R24+Z24+AN24</f>
        <v>0</v>
      </c>
      <c r="AT24" s="20">
        <f>+P24+X24+AJ24</f>
        <v>0</v>
      </c>
      <c r="AU24" s="20">
        <f>+F24+J24+T24+AB24+AD24+AL24+AP24</f>
        <v>7</v>
      </c>
      <c r="AV24" s="22">
        <f>+V24</f>
        <v>0</v>
      </c>
    </row>
    <row r="25" spans="1:48" ht="15">
      <c r="A25" s="5" t="s">
        <v>365</v>
      </c>
      <c r="B25" s="5" t="s">
        <v>25</v>
      </c>
      <c r="K25" s="8">
        <v>47</v>
      </c>
      <c r="M25" s="8">
        <v>53</v>
      </c>
      <c r="O25" s="8">
        <v>53</v>
      </c>
      <c r="AG25" s="15">
        <v>52</v>
      </c>
      <c r="AI25" s="15"/>
      <c r="AK25" s="15"/>
      <c r="AM25" s="15"/>
      <c r="AO25" s="15"/>
      <c r="AQ25" s="10">
        <f>+D25+F25+H25+J25+L25+N25+P25+R25+T25+V25+X25+Z25+AB25+AD25+AF25+AH25+AJ25+AL25+AN25+AP25</f>
        <v>0</v>
      </c>
      <c r="AR25" s="20">
        <f>+L25+N25+AF25+AH25</f>
        <v>0</v>
      </c>
      <c r="AS25" s="20">
        <f>+D25+H25+R25+Z25+AN25</f>
        <v>0</v>
      </c>
      <c r="AT25" s="20">
        <f>+P25+X25+AJ25</f>
        <v>0</v>
      </c>
      <c r="AU25" s="20">
        <f>+F25+J25+T25+AB25+AD25+AL25+AP25</f>
        <v>0</v>
      </c>
      <c r="AV25" s="22">
        <f>+V25</f>
        <v>0</v>
      </c>
    </row>
    <row r="26" spans="1:48" ht="15">
      <c r="A26" s="5" t="s">
        <v>366</v>
      </c>
      <c r="B26" s="5" t="s">
        <v>38</v>
      </c>
      <c r="C26" s="8">
        <v>43</v>
      </c>
      <c r="E26" s="10">
        <v>9</v>
      </c>
      <c r="F26" s="9">
        <v>29</v>
      </c>
      <c r="I26" s="15" t="s">
        <v>15</v>
      </c>
      <c r="K26" s="15"/>
      <c r="M26" s="15"/>
      <c r="O26" s="15"/>
      <c r="Q26" s="15"/>
      <c r="S26" s="10">
        <v>21</v>
      </c>
      <c r="T26" s="9">
        <v>10</v>
      </c>
      <c r="U26" s="10"/>
      <c r="V26" s="9"/>
      <c r="W26" s="10"/>
      <c r="X26" s="9"/>
      <c r="Y26" s="10"/>
      <c r="Z26" s="9"/>
      <c r="AA26" s="15">
        <v>36</v>
      </c>
      <c r="AB26" s="9"/>
      <c r="AC26" s="15">
        <v>31</v>
      </c>
      <c r="AD26" s="9"/>
      <c r="AE26" s="15"/>
      <c r="AF26" s="9"/>
      <c r="AG26" s="15"/>
      <c r="AI26" s="15"/>
      <c r="AK26" s="10">
        <v>6</v>
      </c>
      <c r="AL26" s="9">
        <v>40</v>
      </c>
      <c r="AM26" s="10"/>
      <c r="AO26" s="10">
        <v>8</v>
      </c>
      <c r="AP26" s="9">
        <v>32</v>
      </c>
      <c r="AQ26" s="10">
        <f>+D26+F26+H26+J26+L26+N26+P26+R26+T26+V26+X26+Z26+AB26+AD26+AF26+AH26+AJ26+AL26+AN26+AP26</f>
        <v>111</v>
      </c>
      <c r="AR26" s="20">
        <f>+L26+N26+AF26+AH26</f>
        <v>0</v>
      </c>
      <c r="AS26" s="20">
        <f>+D26+H26+R26+Z26+AN26</f>
        <v>0</v>
      </c>
      <c r="AT26" s="20">
        <f>+P26+X26+AJ26</f>
        <v>0</v>
      </c>
      <c r="AU26" s="20">
        <f>+F26+J26+T26+AB26+AD26+AL26+AP26</f>
        <v>111</v>
      </c>
      <c r="AV26" s="22">
        <f>+V26</f>
        <v>0</v>
      </c>
    </row>
    <row r="27" spans="1:48" ht="15">
      <c r="A27" s="14" t="s">
        <v>536</v>
      </c>
      <c r="B27" s="5" t="s">
        <v>76</v>
      </c>
      <c r="Y27" s="15">
        <v>62</v>
      </c>
      <c r="AA27" s="15"/>
      <c r="AC27" s="15"/>
      <c r="AE27" s="15"/>
      <c r="AG27" s="15"/>
      <c r="AI27" s="15"/>
      <c r="AK27" s="15"/>
      <c r="AM27" s="15"/>
      <c r="AO27" s="15"/>
      <c r="AQ27" s="10">
        <f>+D27+F27+H27+J27+L27+N27+P27+R27+T27+V27+X27+Z27+AB27+AD27+AF27+AH27+AJ27+AL27+AN27+AP27</f>
        <v>0</v>
      </c>
      <c r="AR27" s="20">
        <f>+L27+N27+AF27+AH27</f>
        <v>0</v>
      </c>
      <c r="AS27" s="20">
        <f>+D27+H27+R27+Z27+AN27</f>
        <v>0</v>
      </c>
      <c r="AT27" s="20">
        <f>+P27+X27+AJ27</f>
        <v>0</v>
      </c>
      <c r="AU27" s="20">
        <f>+F27+J27+T27+AB27+AD27+AL27+AP27</f>
        <v>0</v>
      </c>
      <c r="AV27" s="22">
        <f>+V27</f>
        <v>0</v>
      </c>
    </row>
    <row r="28" spans="1:48" ht="15">
      <c r="A28" s="5" t="s">
        <v>367</v>
      </c>
      <c r="B28" s="5" t="s">
        <v>25</v>
      </c>
      <c r="K28" s="8">
        <v>56</v>
      </c>
      <c r="M28" s="8">
        <v>52</v>
      </c>
      <c r="O28" s="8">
        <v>51</v>
      </c>
      <c r="U28" s="8">
        <v>33</v>
      </c>
      <c r="AE28" s="15">
        <v>53</v>
      </c>
      <c r="AG28" s="15"/>
      <c r="AI28" s="15"/>
      <c r="AK28" s="15"/>
      <c r="AM28" s="15"/>
      <c r="AO28" s="15"/>
      <c r="AQ28" s="10">
        <f>+D28+F28+H28+J28+L28+N28+P28+R28+T28+V28+X28+Z28+AB28+AD28+AF28+AH28+AJ28+AL28+AN28+AP28</f>
        <v>0</v>
      </c>
      <c r="AR28" s="20">
        <f>+L28+N28+AF28+AH28</f>
        <v>0</v>
      </c>
      <c r="AS28" s="20">
        <f>+D28+H28+R28+Z28+AN28</f>
        <v>0</v>
      </c>
      <c r="AT28" s="20">
        <f>+P28+X28+AJ28</f>
        <v>0</v>
      </c>
      <c r="AU28" s="20">
        <f>+F28+J28+T28+AB28+AD28+AL28+AP28</f>
        <v>0</v>
      </c>
      <c r="AV28" s="22">
        <f>+V28</f>
        <v>0</v>
      </c>
    </row>
    <row r="29" spans="1:48" ht="15">
      <c r="A29" s="5" t="s">
        <v>368</v>
      </c>
      <c r="B29" s="5" t="s">
        <v>236</v>
      </c>
      <c r="K29" s="8">
        <v>53</v>
      </c>
      <c r="M29" s="8">
        <v>38</v>
      </c>
      <c r="O29" s="8">
        <v>52</v>
      </c>
      <c r="U29" s="8">
        <v>35</v>
      </c>
      <c r="W29" s="8" t="s">
        <v>222</v>
      </c>
      <c r="AE29" s="15">
        <v>46</v>
      </c>
      <c r="AG29" s="15">
        <v>42</v>
      </c>
      <c r="AI29" s="15">
        <v>47</v>
      </c>
      <c r="AK29" s="15"/>
      <c r="AM29" s="15"/>
      <c r="AO29" s="15"/>
      <c r="AQ29" s="10">
        <f>+D29+F29+H29+J29+L29+N29+P29+R29+T29+V29+X29+Z29+AB29+AD29+AF29+AH29+AJ29+AL29+AN29+AP29</f>
        <v>0</v>
      </c>
      <c r="AR29" s="20">
        <f>+L29+N29+AF29+AH29</f>
        <v>0</v>
      </c>
      <c r="AS29" s="20">
        <f>+D29+H29+R29+Z29+AN29</f>
        <v>0</v>
      </c>
      <c r="AT29" s="20">
        <f>+P29+X29+AJ29</f>
        <v>0</v>
      </c>
      <c r="AU29" s="20">
        <f>+F29+J29+T29+AB29+AD29+AL29+AP29</f>
        <v>0</v>
      </c>
      <c r="AV29" s="22">
        <f>+V29</f>
        <v>0</v>
      </c>
    </row>
    <row r="30" spans="1:48" ht="15">
      <c r="A30" s="5" t="s">
        <v>369</v>
      </c>
      <c r="B30" s="5" t="s">
        <v>30</v>
      </c>
      <c r="G30" s="15">
        <v>45</v>
      </c>
      <c r="I30" s="15"/>
      <c r="K30" s="10">
        <v>23</v>
      </c>
      <c r="L30" s="9">
        <v>8</v>
      </c>
      <c r="M30" s="10">
        <v>11</v>
      </c>
      <c r="N30" s="9">
        <v>24</v>
      </c>
      <c r="O30" s="8">
        <v>42</v>
      </c>
      <c r="P30" s="9"/>
      <c r="R30" s="9"/>
      <c r="T30" s="9"/>
      <c r="U30" s="10">
        <v>27</v>
      </c>
      <c r="V30" s="9">
        <v>4</v>
      </c>
      <c r="W30" s="8" t="s">
        <v>222</v>
      </c>
      <c r="X30" s="9"/>
      <c r="Z30" s="9"/>
      <c r="AB30" s="9"/>
      <c r="AD30" s="9"/>
      <c r="AE30" s="10">
        <v>13</v>
      </c>
      <c r="AF30" s="9">
        <v>20</v>
      </c>
      <c r="AG30" s="10">
        <v>9</v>
      </c>
      <c r="AH30" s="9">
        <v>29</v>
      </c>
      <c r="AI30" s="15">
        <v>34</v>
      </c>
      <c r="AK30" s="15"/>
      <c r="AM30" s="15"/>
      <c r="AO30" s="15"/>
      <c r="AQ30" s="10">
        <f>+D30+F30+H30+J30+L30+N30+P30+R30+T30+V30+X30+Z30+AB30+AD30+AF30+AH30+AJ30+AL30+AN30+AP30</f>
        <v>85</v>
      </c>
      <c r="AR30" s="20">
        <f>+L30+N30+AF30+AH30</f>
        <v>81</v>
      </c>
      <c r="AS30" s="20">
        <f>+D30+H30+R30+Z30+AN30</f>
        <v>0</v>
      </c>
      <c r="AT30" s="20">
        <f>+P30+X30+AJ30</f>
        <v>0</v>
      </c>
      <c r="AU30" s="20">
        <f>+F30+J30+T30+AB30+AD30+AL30+AP30</f>
        <v>0</v>
      </c>
      <c r="AV30" s="22">
        <f>+V30</f>
        <v>4</v>
      </c>
    </row>
    <row r="31" spans="1:48" ht="15">
      <c r="A31" s="13" t="s">
        <v>370</v>
      </c>
      <c r="B31" s="13" t="s">
        <v>25</v>
      </c>
      <c r="C31" s="10"/>
      <c r="E31" s="10">
        <v>13</v>
      </c>
      <c r="F31" s="9">
        <v>20</v>
      </c>
      <c r="G31" s="15" t="s">
        <v>294</v>
      </c>
      <c r="I31" s="15" t="s">
        <v>15</v>
      </c>
      <c r="K31" s="15"/>
      <c r="M31" s="15"/>
      <c r="O31" s="15"/>
      <c r="Q31" s="15"/>
      <c r="S31" s="10">
        <v>10</v>
      </c>
      <c r="T31" s="9">
        <v>26</v>
      </c>
      <c r="U31" s="10"/>
      <c r="V31" s="9"/>
      <c r="W31" s="10"/>
      <c r="X31" s="9"/>
      <c r="Y31" s="10"/>
      <c r="Z31" s="9"/>
      <c r="AA31" s="8" t="s">
        <v>15</v>
      </c>
      <c r="AB31" s="9"/>
      <c r="AC31" s="10" t="s">
        <v>93</v>
      </c>
      <c r="AD31" s="9"/>
      <c r="AE31" s="10"/>
      <c r="AF31" s="9"/>
      <c r="AG31" s="10"/>
      <c r="AI31" s="10"/>
      <c r="AK31" s="8" t="s">
        <v>15</v>
      </c>
      <c r="AO31" s="10">
        <v>18</v>
      </c>
      <c r="AP31" s="9">
        <v>13</v>
      </c>
      <c r="AQ31" s="10">
        <f>+D31+F31+H31+J31+L31+N31+P31+R31+T31+V31+X31+Z31+AB31+AD31+AF31+AH31+AJ31+AL31+AN31+AP31</f>
        <v>59</v>
      </c>
      <c r="AR31" s="20">
        <f>+L31+N31+AF31+AH31</f>
        <v>0</v>
      </c>
      <c r="AS31" s="20">
        <f>+D31+H31+R31+Z31+AN31</f>
        <v>0</v>
      </c>
      <c r="AT31" s="20">
        <f>+P31+X31+AJ31</f>
        <v>0</v>
      </c>
      <c r="AU31" s="20">
        <f>+F31+J31+T31+AB31+AD31+AL31+AP31</f>
        <v>59</v>
      </c>
      <c r="AV31" s="22">
        <f>+V31</f>
        <v>0</v>
      </c>
    </row>
    <row r="32" spans="1:48" ht="15">
      <c r="A32" s="13" t="s">
        <v>371</v>
      </c>
      <c r="B32" s="13" t="s">
        <v>25</v>
      </c>
      <c r="E32" s="8" t="s">
        <v>15</v>
      </c>
      <c r="AQ32" s="10">
        <f>+D32+F32+H32+J32+L32+N32+P32+R32+T32+V32+X32+Z32+AB32+AD32+AF32+AH32+AJ32+AL32+AN32+AP32</f>
        <v>0</v>
      </c>
      <c r="AR32" s="20">
        <f>+L32+N32+AF32+AH32</f>
        <v>0</v>
      </c>
      <c r="AS32" s="20">
        <f>+D32+H32+R32+Z32+AN32</f>
        <v>0</v>
      </c>
      <c r="AT32" s="20">
        <f>+P32+X32+AJ32</f>
        <v>0</v>
      </c>
      <c r="AU32" s="20">
        <f>+F32+J32+T32+AB32+AD32+AL32+AP32</f>
        <v>0</v>
      </c>
      <c r="AV32" s="22">
        <f>+V32</f>
        <v>0</v>
      </c>
    </row>
    <row r="33" spans="1:48" ht="15">
      <c r="A33" s="5" t="s">
        <v>326</v>
      </c>
      <c r="B33" s="5" t="s">
        <v>25</v>
      </c>
      <c r="C33" s="8">
        <v>32</v>
      </c>
      <c r="E33" s="15" t="s">
        <v>297</v>
      </c>
      <c r="G33" s="10">
        <v>24</v>
      </c>
      <c r="H33" s="9">
        <v>7</v>
      </c>
      <c r="I33" s="15">
        <v>48</v>
      </c>
      <c r="K33" s="15"/>
      <c r="M33" s="15"/>
      <c r="O33" s="15"/>
      <c r="Q33" s="10">
        <v>24</v>
      </c>
      <c r="R33" s="9">
        <v>7</v>
      </c>
      <c r="S33" s="10">
        <v>26</v>
      </c>
      <c r="T33" s="9">
        <v>5</v>
      </c>
      <c r="U33" s="10"/>
      <c r="V33" s="9"/>
      <c r="W33" s="10"/>
      <c r="X33" s="9"/>
      <c r="Y33" s="10">
        <v>22</v>
      </c>
      <c r="Z33" s="9">
        <v>9</v>
      </c>
      <c r="AA33" s="8" t="s">
        <v>15</v>
      </c>
      <c r="AB33" s="9"/>
      <c r="AC33" s="15">
        <v>43</v>
      </c>
      <c r="AD33" s="9"/>
      <c r="AE33" s="15"/>
      <c r="AF33" s="9"/>
      <c r="AG33" s="15"/>
      <c r="AI33" s="15"/>
      <c r="AK33" s="15">
        <v>51</v>
      </c>
      <c r="AM33" s="15">
        <v>43</v>
      </c>
      <c r="AO33" s="8">
        <v>39</v>
      </c>
      <c r="AQ33" s="10">
        <f>+D33+F33+H33+J33+L33+N33+P33+R33+T33+V33+X33+Z33+AB33+AD33+AF33+AH33+AJ33+AL33+AN33+AP33</f>
        <v>28</v>
      </c>
      <c r="AR33" s="20">
        <f>+L33+N33+AF33+AH33</f>
        <v>0</v>
      </c>
      <c r="AS33" s="20">
        <f>+D33+H33+R33+Z33+AN33</f>
        <v>23</v>
      </c>
      <c r="AT33" s="20">
        <f>+P33+X33+AJ33</f>
        <v>0</v>
      </c>
      <c r="AU33" s="20">
        <f>+F33+J33+T33+AB33+AD33+AL33+AP33</f>
        <v>5</v>
      </c>
      <c r="AV33" s="22">
        <f>+V33</f>
        <v>0</v>
      </c>
    </row>
    <row r="34" spans="1:48" ht="15">
      <c r="A34" s="13" t="s">
        <v>372</v>
      </c>
      <c r="B34" s="13" t="s">
        <v>12</v>
      </c>
      <c r="E34" s="8">
        <v>42</v>
      </c>
      <c r="I34" s="15" t="s">
        <v>15</v>
      </c>
      <c r="K34" s="15"/>
      <c r="M34" s="15"/>
      <c r="O34" s="15"/>
      <c r="Q34" s="15"/>
      <c r="S34" s="15"/>
      <c r="U34" s="15"/>
      <c r="W34" s="15"/>
      <c r="Y34" s="15"/>
      <c r="AA34" s="15"/>
      <c r="AC34" s="15"/>
      <c r="AE34" s="15"/>
      <c r="AG34" s="15"/>
      <c r="AI34" s="15"/>
      <c r="AK34" s="15"/>
      <c r="AM34" s="15"/>
      <c r="AO34" s="15"/>
      <c r="AQ34" s="10">
        <f>+D34+F34+H34+J34+L34+N34+P34+R34+T34+V34+X34+Z34+AB34+AD34+AF34+AH34+AJ34+AL34+AN34+AP34</f>
        <v>0</v>
      </c>
      <c r="AR34" s="20">
        <f>+L34+N34+AF34+AH34</f>
        <v>0</v>
      </c>
      <c r="AS34" s="20">
        <f>+D34+H34+R34+Z34+AN34</f>
        <v>0</v>
      </c>
      <c r="AT34" s="20">
        <f>+P34+X34+AJ34</f>
        <v>0</v>
      </c>
      <c r="AU34" s="20">
        <f>+F34+J34+T34+AB34+AD34+AL34+AP34</f>
        <v>0</v>
      </c>
      <c r="AV34" s="22">
        <f>+V34</f>
        <v>0</v>
      </c>
    </row>
    <row r="35" spans="1:48" ht="15">
      <c r="A35" s="13" t="s">
        <v>373</v>
      </c>
      <c r="B35" s="13" t="s">
        <v>6</v>
      </c>
      <c r="E35" s="8">
        <v>34</v>
      </c>
      <c r="I35" s="10">
        <v>23</v>
      </c>
      <c r="J35" s="9">
        <v>8</v>
      </c>
      <c r="K35" s="10"/>
      <c r="L35" s="9"/>
      <c r="M35" s="10"/>
      <c r="N35" s="9"/>
      <c r="O35" s="10"/>
      <c r="P35" s="9"/>
      <c r="Q35" s="10"/>
      <c r="R35" s="9"/>
      <c r="S35" s="10">
        <v>23</v>
      </c>
      <c r="T35" s="9">
        <v>8</v>
      </c>
      <c r="U35" s="10"/>
      <c r="V35" s="9"/>
      <c r="W35" s="10"/>
      <c r="X35" s="9"/>
      <c r="Y35" s="10"/>
      <c r="Z35" s="9"/>
      <c r="AA35" s="10">
        <v>25</v>
      </c>
      <c r="AB35" s="9">
        <v>6</v>
      </c>
      <c r="AC35" s="15">
        <v>42</v>
      </c>
      <c r="AD35" s="9"/>
      <c r="AE35" s="15"/>
      <c r="AF35" s="9"/>
      <c r="AG35" s="15"/>
      <c r="AI35" s="15"/>
      <c r="AK35" s="10">
        <v>12</v>
      </c>
      <c r="AL35" s="9">
        <v>22</v>
      </c>
      <c r="AM35" s="10"/>
      <c r="AO35" s="10">
        <v>25</v>
      </c>
      <c r="AP35" s="9">
        <v>6</v>
      </c>
      <c r="AQ35" s="10">
        <f>+D35+F35+H35+J35+L35+N35+P35+R35+T35+V35+X35+Z35+AB35+AD35+AF35+AH35+AJ35+AL35+AN35+AP35</f>
        <v>50</v>
      </c>
      <c r="AR35" s="20">
        <f>+L35+N35+AF35+AH35</f>
        <v>0</v>
      </c>
      <c r="AS35" s="20">
        <f>+D35+H35+R35+Z35+AN35</f>
        <v>0</v>
      </c>
      <c r="AT35" s="20">
        <f>+P35+X35+AJ35</f>
        <v>0</v>
      </c>
      <c r="AU35" s="20">
        <f>+F35+J35+T35+AB35+AD35+AL35+AP35</f>
        <v>50</v>
      </c>
      <c r="AV35" s="22">
        <f>+V35</f>
        <v>0</v>
      </c>
    </row>
    <row r="36" spans="1:48" ht="15">
      <c r="A36" s="5" t="s">
        <v>329</v>
      </c>
      <c r="B36" s="5" t="s">
        <v>19</v>
      </c>
      <c r="C36" s="8">
        <v>35</v>
      </c>
      <c r="G36" s="15">
        <v>44</v>
      </c>
      <c r="I36" s="15"/>
      <c r="K36" s="10">
        <v>22</v>
      </c>
      <c r="L36" s="9">
        <v>9</v>
      </c>
      <c r="M36" s="10">
        <v>15</v>
      </c>
      <c r="N36" s="9">
        <v>16</v>
      </c>
      <c r="O36" s="10">
        <v>8</v>
      </c>
      <c r="P36" s="9">
        <v>32</v>
      </c>
      <c r="Q36" s="15" t="s">
        <v>15</v>
      </c>
      <c r="R36" s="9"/>
      <c r="S36" s="15"/>
      <c r="T36" s="9"/>
      <c r="U36" s="8" t="s">
        <v>15</v>
      </c>
      <c r="V36" s="9"/>
      <c r="X36" s="9"/>
      <c r="Z36" s="9"/>
      <c r="AB36" s="9"/>
      <c r="AD36" s="9"/>
      <c r="AE36" s="10">
        <v>21</v>
      </c>
      <c r="AF36" s="9">
        <v>10</v>
      </c>
      <c r="AG36" s="10">
        <v>15</v>
      </c>
      <c r="AH36" s="9">
        <v>16</v>
      </c>
      <c r="AI36" s="10">
        <v>6</v>
      </c>
      <c r="AJ36" s="9">
        <v>40</v>
      </c>
      <c r="AK36" s="10"/>
      <c r="AM36" s="15">
        <v>38</v>
      </c>
      <c r="AO36" s="15"/>
      <c r="AQ36" s="10">
        <f>+D36+F36+H36+J36+L36+N36+P36+R36+T36+V36+X36+Z36+AB36+AD36+AF36+AH36+AJ36+AL36+AN36+AP36</f>
        <v>123</v>
      </c>
      <c r="AR36" s="20">
        <f>+L36+N36+AF36+AH36</f>
        <v>51</v>
      </c>
      <c r="AS36" s="20">
        <f>+D36+H36+R36+Z36+AN36</f>
        <v>0</v>
      </c>
      <c r="AT36" s="20">
        <f>+P36+X36+AJ36</f>
        <v>72</v>
      </c>
      <c r="AU36" s="20">
        <f>+F36+J36+T36+AB36+AD36+AL36+AP36</f>
        <v>0</v>
      </c>
      <c r="AV36" s="22">
        <f>+V36</f>
        <v>0</v>
      </c>
    </row>
    <row r="37" spans="1:48" ht="15">
      <c r="A37" s="5" t="s">
        <v>331</v>
      </c>
      <c r="B37" s="5" t="s">
        <v>40</v>
      </c>
      <c r="C37" s="8">
        <v>37</v>
      </c>
      <c r="G37" s="15">
        <v>34</v>
      </c>
      <c r="I37" s="15"/>
      <c r="K37" s="15"/>
      <c r="M37" s="15"/>
      <c r="O37" s="15"/>
      <c r="Q37" s="15">
        <v>36</v>
      </c>
      <c r="S37" s="8">
        <v>36</v>
      </c>
      <c r="Y37" s="15">
        <v>49</v>
      </c>
      <c r="AA37" s="8" t="s">
        <v>15</v>
      </c>
      <c r="AI37" s="8" t="s">
        <v>87</v>
      </c>
      <c r="AM37" s="15">
        <v>51</v>
      </c>
      <c r="AO37" s="8" t="s">
        <v>15</v>
      </c>
      <c r="AQ37" s="10">
        <f>+D37+F37+H37+J37+L37+N37+P37+R37+T37+V37+X37+Z37+AB37+AD37+AF37+AH37+AJ37+AL37+AN37+AP37</f>
        <v>0</v>
      </c>
      <c r="AR37" s="20">
        <f>+L37+N37+AF37+AH37</f>
        <v>0</v>
      </c>
      <c r="AS37" s="20">
        <f>+D37+H37+R37+Z37+AN37</f>
        <v>0</v>
      </c>
      <c r="AT37" s="20">
        <f>+P37+X37+AJ37</f>
        <v>0</v>
      </c>
      <c r="AU37" s="20">
        <f>+F37+J37+T37+AB37+AD37+AL37+AP37</f>
        <v>0</v>
      </c>
      <c r="AV37" s="22">
        <f>+V37</f>
        <v>0</v>
      </c>
    </row>
    <row r="38" spans="1:48" ht="15">
      <c r="A38" s="13" t="s">
        <v>374</v>
      </c>
      <c r="B38" s="13" t="s">
        <v>30</v>
      </c>
      <c r="E38" s="10">
        <v>21</v>
      </c>
      <c r="F38" s="9">
        <v>10</v>
      </c>
      <c r="I38" s="15">
        <v>35</v>
      </c>
      <c r="K38" s="15"/>
      <c r="M38" s="15"/>
      <c r="O38" s="15"/>
      <c r="Q38" s="15"/>
      <c r="S38" s="10">
        <v>27</v>
      </c>
      <c r="T38" s="9">
        <v>4</v>
      </c>
      <c r="U38" s="10"/>
      <c r="V38" s="9"/>
      <c r="W38" s="10"/>
      <c r="X38" s="9"/>
      <c r="Y38" s="10"/>
      <c r="Z38" s="9"/>
      <c r="AA38" s="8" t="s">
        <v>15</v>
      </c>
      <c r="AB38" s="9"/>
      <c r="AC38" s="8" t="s">
        <v>15</v>
      </c>
      <c r="AD38" s="9"/>
      <c r="AF38" s="9"/>
      <c r="AK38" s="15">
        <v>40</v>
      </c>
      <c r="AM38" s="15"/>
      <c r="AO38" s="8">
        <v>40</v>
      </c>
      <c r="AQ38" s="10">
        <f>+D38+F38+H38+J38+L38+N38+P38+R38+T38+V38+X38+Z38+AB38+AD38+AF38+AH38+AJ38+AL38+AN38+AP38</f>
        <v>14</v>
      </c>
      <c r="AR38" s="20">
        <f>+L38+N38+AF38+AH38</f>
        <v>0</v>
      </c>
      <c r="AS38" s="20">
        <f>+D38+H38+R38+Z38+AN38</f>
        <v>0</v>
      </c>
      <c r="AT38" s="20">
        <f>+P38+X38+AJ38</f>
        <v>0</v>
      </c>
      <c r="AU38" s="20">
        <f>+F38+J38+T38+AB38+AD38+AL38+AP38</f>
        <v>14</v>
      </c>
      <c r="AV38" s="22">
        <f>+V38</f>
        <v>0</v>
      </c>
    </row>
    <row r="39" spans="1:48" ht="15">
      <c r="A39" s="5" t="s">
        <v>375</v>
      </c>
      <c r="B39" s="5" t="s">
        <v>19</v>
      </c>
      <c r="K39" s="8">
        <v>34</v>
      </c>
      <c r="M39" s="8">
        <v>31</v>
      </c>
      <c r="O39" s="8" t="s">
        <v>222</v>
      </c>
      <c r="W39" s="10">
        <v>23</v>
      </c>
      <c r="X39" s="9">
        <v>8</v>
      </c>
      <c r="Y39" s="10"/>
      <c r="Z39" s="9"/>
      <c r="AA39" s="10"/>
      <c r="AB39" s="9"/>
      <c r="AC39" s="10"/>
      <c r="AD39" s="9"/>
      <c r="AE39" s="10">
        <v>28</v>
      </c>
      <c r="AF39" s="9">
        <v>3</v>
      </c>
      <c r="AG39" s="15">
        <v>33</v>
      </c>
      <c r="AI39" s="8" t="s">
        <v>222</v>
      </c>
      <c r="AQ39" s="10">
        <f>+D39+F39+H39+J39+L39+N39+P39+R39+T39+V39+X39+Z39+AB39+AD39+AF39+AH39+AJ39+AL39+AN39+AP39</f>
        <v>11</v>
      </c>
      <c r="AR39" s="20">
        <f>+L39+N39+AF39+AH39</f>
        <v>3</v>
      </c>
      <c r="AS39" s="20">
        <f>+D39+H39+R39+Z39+AN39</f>
        <v>0</v>
      </c>
      <c r="AT39" s="20">
        <f>+P39+X39+AJ39</f>
        <v>8</v>
      </c>
      <c r="AU39" s="20">
        <f>+F39+J39+T39+AB39+AD39+AL39+AP39</f>
        <v>0</v>
      </c>
      <c r="AV39" s="22">
        <f>+V39</f>
        <v>0</v>
      </c>
    </row>
    <row r="40" spans="1:48" ht="15">
      <c r="A40" s="13" t="s">
        <v>376</v>
      </c>
      <c r="B40" s="13" t="s">
        <v>38</v>
      </c>
      <c r="C40" s="10"/>
      <c r="E40" s="10">
        <v>7</v>
      </c>
      <c r="F40" s="9">
        <v>36</v>
      </c>
      <c r="I40" s="10">
        <v>19</v>
      </c>
      <c r="J40" s="9">
        <v>12</v>
      </c>
      <c r="K40" s="10"/>
      <c r="L40" s="9"/>
      <c r="M40" s="10"/>
      <c r="N40" s="9"/>
      <c r="O40" s="10"/>
      <c r="P40" s="9"/>
      <c r="Q40" s="10"/>
      <c r="R40" s="9"/>
      <c r="S40" s="10">
        <v>14</v>
      </c>
      <c r="T40" s="9">
        <v>18</v>
      </c>
      <c r="U40" s="10"/>
      <c r="V40" s="9"/>
      <c r="W40" s="10"/>
      <c r="X40" s="9"/>
      <c r="Y40" s="10"/>
      <c r="Z40" s="9"/>
      <c r="AA40" s="10">
        <v>12</v>
      </c>
      <c r="AB40" s="9">
        <v>22</v>
      </c>
      <c r="AC40" s="10" t="s">
        <v>557</v>
      </c>
      <c r="AD40" s="9"/>
      <c r="AE40" s="10"/>
      <c r="AF40" s="9"/>
      <c r="AG40" s="10"/>
      <c r="AI40" s="10"/>
      <c r="AK40" s="10">
        <v>5</v>
      </c>
      <c r="AL40" s="9">
        <v>45</v>
      </c>
      <c r="AM40" s="10"/>
      <c r="AO40" s="8">
        <v>33</v>
      </c>
      <c r="AQ40" s="10">
        <f>+D40+F40+H40+J40+L40+N40+P40+R40+T40+V40+X40+Z40+AB40+AD40+AF40+AH40+AJ40+AL40+AN40+AP40</f>
        <v>133</v>
      </c>
      <c r="AR40" s="20">
        <f>+L40+N40+AF40+AH40</f>
        <v>0</v>
      </c>
      <c r="AS40" s="20">
        <f>+D40+H40+R40+Z40+AN40</f>
        <v>0</v>
      </c>
      <c r="AT40" s="20">
        <f>+P40+X40+AJ40</f>
        <v>0</v>
      </c>
      <c r="AU40" s="20">
        <f>+F40+J40+T40+AB40+AD40+AL40+AP40</f>
        <v>133</v>
      </c>
      <c r="AV40" s="22">
        <f>+V40</f>
        <v>0</v>
      </c>
    </row>
    <row r="41" spans="1:48" ht="15">
      <c r="A41" s="13" t="s">
        <v>539</v>
      </c>
      <c r="B41" s="5" t="s">
        <v>38</v>
      </c>
      <c r="Y41" s="10">
        <v>25</v>
      </c>
      <c r="Z41" s="9">
        <v>6</v>
      </c>
      <c r="AA41" s="10">
        <v>21</v>
      </c>
      <c r="AB41" s="9">
        <v>10</v>
      </c>
      <c r="AC41" s="15">
        <v>54</v>
      </c>
      <c r="AD41" s="9"/>
      <c r="AE41" s="15"/>
      <c r="AF41" s="9"/>
      <c r="AG41" s="15"/>
      <c r="AI41" s="15"/>
      <c r="AK41" s="8" t="s">
        <v>294</v>
      </c>
      <c r="AM41" s="10">
        <v>9</v>
      </c>
      <c r="AN41" s="9">
        <v>29</v>
      </c>
      <c r="AO41" s="8">
        <v>45</v>
      </c>
      <c r="AQ41" s="10">
        <f>+D41+F41+H41+J41+L41+N41+P41+R41+T41+V41+X41+Z41+AB41+AD41+AF41+AH41+AJ41+AL41+AN41+AP41</f>
        <v>45</v>
      </c>
      <c r="AR41" s="20">
        <f>+L41+N41+AF41+AH41</f>
        <v>0</v>
      </c>
      <c r="AS41" s="20">
        <f>+D41+H41+R41+Z41+AN41</f>
        <v>35</v>
      </c>
      <c r="AT41" s="20">
        <f>+P41+X41+AJ41</f>
        <v>0</v>
      </c>
      <c r="AU41" s="20">
        <f>+F41+J41+T41+AB41+AD41+AL41+AP41</f>
        <v>10</v>
      </c>
      <c r="AV41" s="22">
        <f>+V41</f>
        <v>0</v>
      </c>
    </row>
    <row r="42" spans="1:48" ht="15">
      <c r="A42" s="5" t="s">
        <v>377</v>
      </c>
      <c r="B42" s="5" t="s">
        <v>25</v>
      </c>
      <c r="K42" s="8">
        <v>39</v>
      </c>
      <c r="M42" s="10">
        <v>19</v>
      </c>
      <c r="N42" s="9">
        <v>12</v>
      </c>
      <c r="O42" s="8">
        <v>39</v>
      </c>
      <c r="P42" s="9"/>
      <c r="R42" s="9"/>
      <c r="T42" s="9"/>
      <c r="V42" s="9"/>
      <c r="W42" s="15">
        <v>35</v>
      </c>
      <c r="X42" s="9"/>
      <c r="Y42" s="15"/>
      <c r="Z42" s="9"/>
      <c r="AA42" s="15"/>
      <c r="AB42" s="9"/>
      <c r="AC42" s="15"/>
      <c r="AD42" s="9"/>
      <c r="AE42" s="10">
        <v>18</v>
      </c>
      <c r="AF42" s="9">
        <v>13</v>
      </c>
      <c r="AG42" s="10">
        <v>13</v>
      </c>
      <c r="AH42" s="9">
        <v>20</v>
      </c>
      <c r="AI42" s="10">
        <v>23</v>
      </c>
      <c r="AJ42" s="9">
        <v>8</v>
      </c>
      <c r="AK42" s="10"/>
      <c r="AM42" s="10"/>
      <c r="AO42" s="10"/>
      <c r="AQ42" s="10">
        <f>+D42+F42+H42+J42+L42+N42+P42+R42+T42+V42+X42+Z42+AB42+AD42+AF42+AH42+AJ42+AL42+AN42+AP42</f>
        <v>53</v>
      </c>
      <c r="AR42" s="20">
        <f>+L42+N42+AF42+AH42</f>
        <v>45</v>
      </c>
      <c r="AS42" s="20">
        <f>+D42+H42+R42+Z42+AN42</f>
        <v>0</v>
      </c>
      <c r="AT42" s="20">
        <f>+P42+X42+AJ42</f>
        <v>8</v>
      </c>
      <c r="AU42" s="20">
        <f>+F42+J42+T42+AB42+AD42+AL42+AP42</f>
        <v>0</v>
      </c>
      <c r="AV42" s="22">
        <f>+V42</f>
        <v>0</v>
      </c>
    </row>
    <row r="43" spans="1:48" ht="15">
      <c r="A43" s="5" t="s">
        <v>378</v>
      </c>
      <c r="B43" s="5" t="s">
        <v>25</v>
      </c>
      <c r="C43" s="8" t="s">
        <v>15</v>
      </c>
      <c r="G43" s="10" t="s">
        <v>93</v>
      </c>
      <c r="K43" s="8">
        <v>35</v>
      </c>
      <c r="M43" s="8">
        <v>46</v>
      </c>
      <c r="O43" s="10">
        <v>25</v>
      </c>
      <c r="P43" s="9">
        <v>6</v>
      </c>
      <c r="Q43" s="15" t="s">
        <v>15</v>
      </c>
      <c r="R43" s="9"/>
      <c r="S43" s="15"/>
      <c r="T43" s="9"/>
      <c r="U43" s="15"/>
      <c r="V43" s="9"/>
      <c r="W43" s="10">
        <v>5</v>
      </c>
      <c r="X43" s="9">
        <v>45</v>
      </c>
      <c r="Y43" s="10" t="s">
        <v>93</v>
      </c>
      <c r="Z43" s="9"/>
      <c r="AA43" s="10"/>
      <c r="AB43" s="9"/>
      <c r="AC43" s="10"/>
      <c r="AD43" s="9"/>
      <c r="AE43" s="10">
        <v>4</v>
      </c>
      <c r="AF43" s="9">
        <v>50</v>
      </c>
      <c r="AG43" s="10">
        <v>24</v>
      </c>
      <c r="AH43" s="9">
        <v>7</v>
      </c>
      <c r="AI43" s="10">
        <v>3</v>
      </c>
      <c r="AJ43" s="9">
        <v>60</v>
      </c>
      <c r="AK43" s="10"/>
      <c r="AM43" s="8" t="s">
        <v>15</v>
      </c>
      <c r="AQ43" s="10">
        <f>+D43+F43+H43+J43+L43+N43+P43+R43+T43+V43+X43+Z43+AB43+AD43+AF43+AH43+AJ43+AL43+AN43+AP43</f>
        <v>168</v>
      </c>
      <c r="AR43" s="20">
        <f>+L43+N43+AF43+AH43</f>
        <v>57</v>
      </c>
      <c r="AS43" s="20">
        <f>+D43+H43+R43+Z43+AN43</f>
        <v>0</v>
      </c>
      <c r="AT43" s="20">
        <f>+P43+X43+AJ43</f>
        <v>111</v>
      </c>
      <c r="AU43" s="20">
        <f>+F43+J43+T43+AB43+AD43+AL43+AP43</f>
        <v>0</v>
      </c>
      <c r="AV43" s="22">
        <f>+V43</f>
        <v>0</v>
      </c>
    </row>
    <row r="44" spans="1:48" ht="15">
      <c r="A44" s="13" t="s">
        <v>379</v>
      </c>
      <c r="B44" s="13" t="s">
        <v>19</v>
      </c>
      <c r="E44" s="8">
        <v>48</v>
      </c>
      <c r="G44" s="15" t="s">
        <v>15</v>
      </c>
      <c r="I44" s="15">
        <v>43</v>
      </c>
      <c r="K44" s="15"/>
      <c r="M44" s="15"/>
      <c r="O44" s="15"/>
      <c r="Q44" s="15"/>
      <c r="S44" s="8">
        <v>44</v>
      </c>
      <c r="U44" s="10">
        <v>15</v>
      </c>
      <c r="V44" s="9">
        <v>16</v>
      </c>
      <c r="W44" s="10"/>
      <c r="X44" s="9"/>
      <c r="Y44" s="10"/>
      <c r="Z44" s="9"/>
      <c r="AA44" s="8" t="s">
        <v>15</v>
      </c>
      <c r="AB44" s="9"/>
      <c r="AC44" s="10" t="s">
        <v>93</v>
      </c>
      <c r="AD44" s="9"/>
      <c r="AE44" s="10"/>
      <c r="AF44" s="9"/>
      <c r="AG44" s="10"/>
      <c r="AI44" s="10"/>
      <c r="AK44" s="15">
        <v>58</v>
      </c>
      <c r="AM44" s="15"/>
      <c r="AO44" s="8">
        <v>41</v>
      </c>
      <c r="AQ44" s="10">
        <f>+D44+F44+H44+J44+L44+N44+P44+R44+T44+V44+X44+Z44+AB44+AD44+AF44+AH44+AJ44+AL44+AN44+AP44</f>
        <v>16</v>
      </c>
      <c r="AR44" s="20">
        <f>+L44+N44+AF44+AH44</f>
        <v>0</v>
      </c>
      <c r="AS44" s="20">
        <f>+D44+H44+R44+Z44+AN44</f>
        <v>0</v>
      </c>
      <c r="AT44" s="20">
        <f>+P44+X44+AJ44</f>
        <v>0</v>
      </c>
      <c r="AU44" s="20">
        <f>+F44+J44+T44+AB44+AD44+AL44+AP44</f>
        <v>0</v>
      </c>
      <c r="AV44" s="22">
        <f>+V44</f>
        <v>16</v>
      </c>
    </row>
    <row r="45" spans="1:48" ht="15">
      <c r="A45" s="5" t="s">
        <v>334</v>
      </c>
      <c r="B45" s="5" t="s">
        <v>12</v>
      </c>
      <c r="C45" s="8">
        <v>42</v>
      </c>
      <c r="E45" s="8">
        <v>38</v>
      </c>
      <c r="G45" s="15" t="s">
        <v>15</v>
      </c>
      <c r="I45" s="15" t="s">
        <v>15</v>
      </c>
      <c r="K45" s="10">
        <v>29</v>
      </c>
      <c r="L45" s="9">
        <v>2</v>
      </c>
      <c r="M45" s="8">
        <v>32</v>
      </c>
      <c r="N45" s="9"/>
      <c r="O45" s="10">
        <v>4</v>
      </c>
      <c r="P45" s="9">
        <v>50</v>
      </c>
      <c r="Q45" s="15" t="s">
        <v>15</v>
      </c>
      <c r="R45" s="9"/>
      <c r="S45" s="8" t="s">
        <v>15</v>
      </c>
      <c r="T45" s="9"/>
      <c r="U45" s="10">
        <v>6</v>
      </c>
      <c r="V45" s="9">
        <v>40</v>
      </c>
      <c r="W45" s="10">
        <v>12</v>
      </c>
      <c r="X45" s="9">
        <v>22</v>
      </c>
      <c r="Y45" s="10"/>
      <c r="Z45" s="9"/>
      <c r="AA45" s="8" t="s">
        <v>15</v>
      </c>
      <c r="AB45" s="9"/>
      <c r="AC45" s="8" t="s">
        <v>15</v>
      </c>
      <c r="AD45" s="9"/>
      <c r="AE45" s="10">
        <v>17</v>
      </c>
      <c r="AF45" s="9">
        <v>14</v>
      </c>
      <c r="AG45" s="10">
        <v>21</v>
      </c>
      <c r="AH45" s="9">
        <v>10</v>
      </c>
      <c r="AI45" s="10">
        <v>8</v>
      </c>
      <c r="AJ45" s="9">
        <v>32</v>
      </c>
      <c r="AK45" s="8" t="s">
        <v>15</v>
      </c>
      <c r="AM45" s="15">
        <v>56</v>
      </c>
      <c r="AO45" s="8">
        <v>63</v>
      </c>
      <c r="AQ45" s="10">
        <f>+D45+F45+H45+J45+L45+N45+P45+R45+T45+V45+X45+Z45+AB45+AD45+AF45+AH45+AJ45+AL45+AN45+AP45</f>
        <v>170</v>
      </c>
      <c r="AR45" s="20">
        <f>+L45+N45+AF45+AH45</f>
        <v>26</v>
      </c>
      <c r="AS45" s="20">
        <f>+D45+H45+R45+Z45+AN45</f>
        <v>0</v>
      </c>
      <c r="AT45" s="20">
        <f>+P45+X45+AJ45</f>
        <v>104</v>
      </c>
      <c r="AU45" s="20">
        <f>+F45+J45+T45+AB45+AD45+AL45+AP45</f>
        <v>0</v>
      </c>
      <c r="AV45" s="22">
        <f>+V45</f>
        <v>40</v>
      </c>
    </row>
    <row r="46" spans="1:48" ht="15">
      <c r="A46" s="13" t="s">
        <v>510</v>
      </c>
      <c r="B46" s="13" t="s">
        <v>40</v>
      </c>
      <c r="E46" s="10">
        <v>27</v>
      </c>
      <c r="F46" s="9">
        <v>4</v>
      </c>
      <c r="G46" s="15">
        <v>46</v>
      </c>
      <c r="I46" s="15">
        <v>36</v>
      </c>
      <c r="K46" s="15"/>
      <c r="M46" s="15"/>
      <c r="O46" s="15"/>
      <c r="Q46" s="15">
        <v>45</v>
      </c>
      <c r="S46" s="10">
        <v>25</v>
      </c>
      <c r="T46" s="9">
        <v>6</v>
      </c>
      <c r="U46" s="10">
        <v>13</v>
      </c>
      <c r="V46" s="9">
        <v>20</v>
      </c>
      <c r="W46" s="10">
        <v>19</v>
      </c>
      <c r="X46" s="9">
        <v>12</v>
      </c>
      <c r="Y46" s="15">
        <v>58</v>
      </c>
      <c r="Z46" s="9"/>
      <c r="AA46" s="15">
        <v>43</v>
      </c>
      <c r="AB46" s="9"/>
      <c r="AC46" s="10">
        <v>20</v>
      </c>
      <c r="AD46" s="9">
        <v>11</v>
      </c>
      <c r="AE46" s="15">
        <v>42</v>
      </c>
      <c r="AF46" s="9"/>
      <c r="AG46" s="15">
        <v>43</v>
      </c>
      <c r="AI46" s="15">
        <v>32</v>
      </c>
      <c r="AK46" s="10">
        <v>18</v>
      </c>
      <c r="AL46" s="9">
        <v>13</v>
      </c>
      <c r="AM46" s="15">
        <v>57</v>
      </c>
      <c r="AO46" s="10">
        <v>16</v>
      </c>
      <c r="AP46" s="9">
        <v>15</v>
      </c>
      <c r="AQ46" s="10">
        <f>+D46+F46+H46+J46+L46+N46+P46+R46+T46+V46+X46+Z46+AB46+AD46+AF46+AH46+AJ46+AL46+AN46+AP46</f>
        <v>81</v>
      </c>
      <c r="AR46" s="20">
        <f>+L46+N46+AF46+AH46</f>
        <v>0</v>
      </c>
      <c r="AS46" s="20">
        <f>+D46+H46+R46+Z46+AN46</f>
        <v>0</v>
      </c>
      <c r="AT46" s="20">
        <f>+P46+X46+AJ46</f>
        <v>12</v>
      </c>
      <c r="AU46" s="20">
        <f>+F46+J46+T46+AB46+AD46+AL46+AP46</f>
        <v>49</v>
      </c>
      <c r="AV46" s="22">
        <f>+V46</f>
        <v>20</v>
      </c>
    </row>
    <row r="47" spans="1:48" ht="15">
      <c r="A47" s="13" t="s">
        <v>380</v>
      </c>
      <c r="B47" s="13" t="s">
        <v>80</v>
      </c>
      <c r="E47" s="8" t="s">
        <v>15</v>
      </c>
      <c r="G47" s="15" t="s">
        <v>15</v>
      </c>
      <c r="I47" s="15" t="s">
        <v>15</v>
      </c>
      <c r="K47" s="15"/>
      <c r="M47" s="15"/>
      <c r="O47" s="15"/>
      <c r="Q47" s="15"/>
      <c r="S47" s="15"/>
      <c r="U47" s="15"/>
      <c r="W47" s="15"/>
      <c r="Y47" s="15"/>
      <c r="AA47" s="15"/>
      <c r="AC47" s="8" t="s">
        <v>15</v>
      </c>
      <c r="AO47" s="8" t="s">
        <v>15</v>
      </c>
      <c r="AQ47" s="10">
        <f>+D47+F47+H47+J47+L47+N47+P47+R47+T47+V47+X47+Z47+AB47+AD47+AF47+AH47+AJ47+AL47+AN47+AP47</f>
        <v>0</v>
      </c>
      <c r="AR47" s="20">
        <f>+L47+N47+AF47+AH47</f>
        <v>0</v>
      </c>
      <c r="AS47" s="20">
        <f>+D47+H47+R47+Z47+AN47</f>
        <v>0</v>
      </c>
      <c r="AT47" s="20">
        <f>+P47+X47+AJ47</f>
        <v>0</v>
      </c>
      <c r="AU47" s="20">
        <f>+F47+J47+T47+AB47+AD47+AL47+AP47</f>
        <v>0</v>
      </c>
      <c r="AV47" s="22">
        <f>+V47</f>
        <v>0</v>
      </c>
    </row>
    <row r="48" spans="1:48" ht="15">
      <c r="A48" s="13" t="s">
        <v>305</v>
      </c>
      <c r="B48" s="5" t="s">
        <v>12</v>
      </c>
      <c r="C48" s="10">
        <v>17</v>
      </c>
      <c r="D48" s="9">
        <v>14</v>
      </c>
      <c r="G48" s="15" t="s">
        <v>297</v>
      </c>
      <c r="I48" s="15"/>
      <c r="K48" s="10">
        <v>12</v>
      </c>
      <c r="L48" s="9">
        <v>22</v>
      </c>
      <c r="M48" s="10">
        <v>20</v>
      </c>
      <c r="N48" s="9">
        <v>11</v>
      </c>
      <c r="O48" s="10">
        <v>14</v>
      </c>
      <c r="P48" s="9">
        <v>18</v>
      </c>
      <c r="Q48" s="10" t="s">
        <v>93</v>
      </c>
      <c r="R48" s="9"/>
      <c r="S48" s="10"/>
      <c r="T48" s="9"/>
      <c r="U48" s="10"/>
      <c r="V48" s="9"/>
      <c r="W48" s="10">
        <v>9</v>
      </c>
      <c r="X48" s="9">
        <v>29</v>
      </c>
      <c r="Y48" s="10">
        <v>23</v>
      </c>
      <c r="Z48" s="9">
        <v>8</v>
      </c>
      <c r="AA48" s="10"/>
      <c r="AB48" s="9"/>
      <c r="AC48" s="10"/>
      <c r="AD48" s="9"/>
      <c r="AE48" s="10">
        <v>8</v>
      </c>
      <c r="AF48" s="9">
        <v>32</v>
      </c>
      <c r="AG48" s="10">
        <v>23</v>
      </c>
      <c r="AH48" s="9">
        <v>8</v>
      </c>
      <c r="AI48" s="10">
        <v>5</v>
      </c>
      <c r="AJ48" s="9">
        <v>45</v>
      </c>
      <c r="AK48" s="10"/>
      <c r="AM48" s="10">
        <v>5</v>
      </c>
      <c r="AN48" s="9">
        <v>45</v>
      </c>
      <c r="AO48" s="10"/>
      <c r="AQ48" s="10">
        <f>+D48+F48+H48+J48+L48+N48+P48+R48+T48+V48+X48+Z48+AB48+AD48+AF48+AH48+AJ48+AL48+AN48+AP48</f>
        <v>232</v>
      </c>
      <c r="AR48" s="20">
        <f>+L48+N48+AF48+AH48</f>
        <v>73</v>
      </c>
      <c r="AS48" s="20">
        <f>+D48+H48+R48+Z48+AN48</f>
        <v>67</v>
      </c>
      <c r="AT48" s="20">
        <f>+P48+X48+AJ48</f>
        <v>92</v>
      </c>
      <c r="AU48" s="20">
        <f>+F48+J48+T48+AB48+AD48+AL48+AP48</f>
        <v>0</v>
      </c>
      <c r="AV48" s="22">
        <f>+V48</f>
        <v>0</v>
      </c>
    </row>
    <row r="49" spans="1:48" ht="15">
      <c r="A49" s="5" t="s">
        <v>381</v>
      </c>
      <c r="B49" s="13" t="s">
        <v>382</v>
      </c>
      <c r="C49" s="8" t="s">
        <v>15</v>
      </c>
      <c r="E49" s="10">
        <v>25</v>
      </c>
      <c r="F49" s="9">
        <v>6</v>
      </c>
      <c r="G49" s="15">
        <v>41</v>
      </c>
      <c r="I49" s="15" t="s">
        <v>15</v>
      </c>
      <c r="K49" s="15"/>
      <c r="M49" s="15"/>
      <c r="O49" s="15"/>
      <c r="Q49" s="15">
        <v>55</v>
      </c>
      <c r="S49" s="8">
        <v>31</v>
      </c>
      <c r="Y49" s="8" t="s">
        <v>15</v>
      </c>
      <c r="AA49" s="10">
        <v>22</v>
      </c>
      <c r="AB49" s="9">
        <v>9</v>
      </c>
      <c r="AC49" s="10">
        <v>22</v>
      </c>
      <c r="AD49" s="9">
        <v>9</v>
      </c>
      <c r="AE49" s="10"/>
      <c r="AF49" s="9"/>
      <c r="AG49" s="10"/>
      <c r="AI49" s="10"/>
      <c r="AK49" s="10">
        <v>26</v>
      </c>
      <c r="AL49" s="9">
        <v>5</v>
      </c>
      <c r="AM49" s="10"/>
      <c r="AO49" s="10">
        <v>24</v>
      </c>
      <c r="AP49" s="9">
        <v>7</v>
      </c>
      <c r="AQ49" s="10">
        <f>+D49+F49+H49+J49+L49+N49+P49+R49+T49+V49+X49+Z49+AB49+AD49+AF49+AH49+AJ49+AL49+AN49+AP49</f>
        <v>36</v>
      </c>
      <c r="AR49" s="20">
        <f>+L49+N49+AF49+AH49</f>
        <v>0</v>
      </c>
      <c r="AS49" s="20">
        <f>+D49+H49+R49+Z49+AN49</f>
        <v>0</v>
      </c>
      <c r="AT49" s="20">
        <f>+P49+X49+AJ49</f>
        <v>0</v>
      </c>
      <c r="AU49" s="20">
        <f>+F49+J49+T49+AB49+AD49+AL49+AP49</f>
        <v>36</v>
      </c>
      <c r="AV49" s="22">
        <f>+V49</f>
        <v>0</v>
      </c>
    </row>
    <row r="50" spans="1:48" ht="15">
      <c r="A50" s="14" t="s">
        <v>383</v>
      </c>
      <c r="B50" s="11" t="s">
        <v>30</v>
      </c>
      <c r="I50" s="15">
        <v>44</v>
      </c>
      <c r="K50" s="15"/>
      <c r="M50" s="15"/>
      <c r="O50" s="15"/>
      <c r="Q50" s="15"/>
      <c r="S50" s="15"/>
      <c r="U50" s="15"/>
      <c r="W50" s="15"/>
      <c r="Y50" s="15"/>
      <c r="AA50" s="15"/>
      <c r="AC50" s="15"/>
      <c r="AE50" s="15"/>
      <c r="AG50" s="15"/>
      <c r="AI50" s="15"/>
      <c r="AK50" s="15"/>
      <c r="AM50" s="15"/>
      <c r="AO50" s="15"/>
      <c r="AQ50" s="10">
        <f>+D50+F50+H50+J50+L50+N50+P50+R50+T50+V50+X50+Z50+AB50+AD50+AF50+AH50+AJ50+AL50+AN50+AP50</f>
        <v>0</v>
      </c>
      <c r="AR50" s="20">
        <f>+L50+N50+AF50+AH50</f>
        <v>0</v>
      </c>
      <c r="AS50" s="20">
        <f>+D50+H50+R50+Z50+AN50</f>
        <v>0</v>
      </c>
      <c r="AT50" s="20">
        <f>+P50+X50+AJ50</f>
        <v>0</v>
      </c>
      <c r="AU50" s="20">
        <f>+F50+J50+T50+AB50+AD50+AL50+AP50</f>
        <v>0</v>
      </c>
      <c r="AV50" s="22">
        <f>+V50</f>
        <v>0</v>
      </c>
    </row>
    <row r="51" spans="1:48" ht="15">
      <c r="A51" s="13" t="s">
        <v>534</v>
      </c>
      <c r="B51" s="5" t="s">
        <v>19</v>
      </c>
      <c r="Y51" s="15">
        <v>60</v>
      </c>
      <c r="AA51" s="15"/>
      <c r="AC51" s="15"/>
      <c r="AE51" s="15">
        <v>57</v>
      </c>
      <c r="AG51" s="15">
        <v>56</v>
      </c>
      <c r="AI51" s="8" t="s">
        <v>222</v>
      </c>
      <c r="AQ51" s="10">
        <f>+D51+F51+H51+J51+L51+N51+P51+R51+T51+V51+X51+Z51+AB51+AD51+AF51+AH51+AJ51+AL51+AN51+AP51</f>
        <v>0</v>
      </c>
      <c r="AR51" s="20">
        <f>+L51+N51+AF51+AH51</f>
        <v>0</v>
      </c>
      <c r="AS51" s="20">
        <f>+D51+H51+R51+Z51+AN51</f>
        <v>0</v>
      </c>
      <c r="AT51" s="20">
        <f>+P51+X51+AJ51</f>
        <v>0</v>
      </c>
      <c r="AU51" s="20">
        <f>+F51+J51+T51+AB51+AD51+AL51+AP51</f>
        <v>0</v>
      </c>
      <c r="AV51" s="22">
        <f>+V51</f>
        <v>0</v>
      </c>
    </row>
    <row r="52" spans="1:48" ht="15">
      <c r="A52" s="5" t="s">
        <v>324</v>
      </c>
      <c r="B52" s="5" t="s">
        <v>21</v>
      </c>
      <c r="C52" s="8">
        <v>33</v>
      </c>
      <c r="E52" s="10">
        <v>14</v>
      </c>
      <c r="F52" s="9">
        <v>18</v>
      </c>
      <c r="G52" s="15">
        <v>32</v>
      </c>
      <c r="I52" s="15">
        <v>46</v>
      </c>
      <c r="K52" s="15"/>
      <c r="M52" s="15"/>
      <c r="O52" s="15"/>
      <c r="Q52" s="10" t="s">
        <v>93</v>
      </c>
      <c r="S52" s="8" t="s">
        <v>15</v>
      </c>
      <c r="Y52" s="8" t="s">
        <v>15</v>
      </c>
      <c r="AA52" s="8" t="s">
        <v>15</v>
      </c>
      <c r="AC52" s="15">
        <v>46</v>
      </c>
      <c r="AE52" s="15"/>
      <c r="AG52" s="15"/>
      <c r="AI52" s="15"/>
      <c r="AK52" s="8" t="s">
        <v>15</v>
      </c>
      <c r="AM52" s="15">
        <v>58</v>
      </c>
      <c r="AO52" s="10">
        <v>28</v>
      </c>
      <c r="AP52" s="9">
        <v>3</v>
      </c>
      <c r="AQ52" s="10">
        <f>+D52+F52+H52+J52+L52+N52+P52+R52+T52+V52+X52+Z52+AB52+AD52+AF52+AH52+AJ52+AL52+AN52+AP52</f>
        <v>21</v>
      </c>
      <c r="AR52" s="20">
        <f>+L52+N52+AF52+AH52</f>
        <v>0</v>
      </c>
      <c r="AS52" s="20">
        <f>+D52+H52+R52+Z52+AN52</f>
        <v>0</v>
      </c>
      <c r="AT52" s="20">
        <f>+P52+X52+AJ52</f>
        <v>0</v>
      </c>
      <c r="AU52" s="20">
        <f>+F52+J52+T52+AB52+AD52+AL52+AP52</f>
        <v>21</v>
      </c>
      <c r="AV52" s="22">
        <f>+V52</f>
        <v>0</v>
      </c>
    </row>
    <row r="53" spans="1:48" ht="15">
      <c r="A53" s="13" t="s">
        <v>555</v>
      </c>
      <c r="B53" s="5" t="s">
        <v>7</v>
      </c>
      <c r="AC53" s="8" t="s">
        <v>15</v>
      </c>
      <c r="AO53" s="8" t="s">
        <v>15</v>
      </c>
      <c r="AQ53" s="10">
        <f>+D53+F53+H53+J53+L53+N53+P53+R53+T53+V53+X53+Z53+AB53+AD53+AF53+AH53+AJ53+AL53+AN53+AP53</f>
        <v>0</v>
      </c>
      <c r="AR53" s="20">
        <f>+L53+N53+AF53+AH53</f>
        <v>0</v>
      </c>
      <c r="AS53" s="20">
        <f>+D53+H53+R53+Z53+AN53</f>
        <v>0</v>
      </c>
      <c r="AT53" s="20">
        <f>+P53+X53+AJ53</f>
        <v>0</v>
      </c>
      <c r="AU53" s="20">
        <f>+F53+J53+T53+AB53+AD53+AL53+AP53</f>
        <v>0</v>
      </c>
      <c r="AV53" s="22">
        <f>+V53</f>
        <v>0</v>
      </c>
    </row>
    <row r="54" spans="1:48" ht="15">
      <c r="A54" s="13" t="s">
        <v>342</v>
      </c>
      <c r="B54" s="5" t="s">
        <v>6</v>
      </c>
      <c r="Q54" s="15" t="s">
        <v>297</v>
      </c>
      <c r="S54" s="15"/>
      <c r="U54" s="15"/>
      <c r="W54" s="15"/>
      <c r="Y54" s="15"/>
      <c r="AA54" s="15"/>
      <c r="AC54" s="15"/>
      <c r="AE54" s="15"/>
      <c r="AG54" s="15"/>
      <c r="AI54" s="15"/>
      <c r="AK54" s="15"/>
      <c r="AM54" s="15">
        <v>66</v>
      </c>
      <c r="AO54" s="15"/>
      <c r="AQ54" s="10">
        <f>+D54+F54+H54+J54+L54+N54+P54+R54+T54+V54+X54+Z54+AB54+AD54+AF54+AH54+AJ54+AL54+AN54+AP54</f>
        <v>0</v>
      </c>
      <c r="AR54" s="20">
        <f>+L54+N54+AF54+AH54</f>
        <v>0</v>
      </c>
      <c r="AS54" s="20">
        <f>+D54+H54+R54+Z54+AN54</f>
        <v>0</v>
      </c>
      <c r="AT54" s="20">
        <f>+P54+X54+AJ54</f>
        <v>0</v>
      </c>
      <c r="AU54" s="20">
        <f>+F54+J54+T54+AB54+AD54+AL54+AP54</f>
        <v>0</v>
      </c>
      <c r="AV54" s="22">
        <f>+V54</f>
        <v>0</v>
      </c>
    </row>
    <row r="55" spans="1:48" ht="15">
      <c r="A55" s="5" t="s">
        <v>384</v>
      </c>
      <c r="B55" s="13" t="s">
        <v>385</v>
      </c>
      <c r="C55" s="8" t="s">
        <v>15</v>
      </c>
      <c r="G55" s="10">
        <v>20</v>
      </c>
      <c r="H55" s="9">
        <v>11</v>
      </c>
      <c r="Q55" s="15">
        <v>33</v>
      </c>
      <c r="S55" s="15"/>
      <c r="U55" s="8" t="s">
        <v>93</v>
      </c>
      <c r="Y55" s="15">
        <v>43</v>
      </c>
      <c r="AA55" s="15"/>
      <c r="AC55" s="15"/>
      <c r="AE55" s="15"/>
      <c r="AG55" s="15"/>
      <c r="AI55" s="15"/>
      <c r="AK55" s="15"/>
      <c r="AM55" s="15">
        <v>54</v>
      </c>
      <c r="AO55" s="15"/>
      <c r="AQ55" s="10">
        <f>+D55+F55+H55+J55+L55+N55+P55+R55+T55+V55+X55+Z55+AB55+AD55+AF55+AH55+AJ55+AL55+AN55+AP55</f>
        <v>11</v>
      </c>
      <c r="AR55" s="20">
        <f>+L55+N55+AF55+AH55</f>
        <v>0</v>
      </c>
      <c r="AS55" s="20">
        <f>+D55+H55+R55+Z55+AN55</f>
        <v>11</v>
      </c>
      <c r="AT55" s="20">
        <f>+P55+X55+AJ55</f>
        <v>0</v>
      </c>
      <c r="AU55" s="20">
        <f>+F55+J55+T55+AB55+AD55+AL55+AP55</f>
        <v>0</v>
      </c>
      <c r="AV55" s="22">
        <f>+V55</f>
        <v>0</v>
      </c>
    </row>
    <row r="56" spans="1:48" ht="15">
      <c r="A56" s="5" t="s">
        <v>386</v>
      </c>
      <c r="B56" s="5" t="s">
        <v>6</v>
      </c>
      <c r="K56" s="8">
        <v>57</v>
      </c>
      <c r="M56" s="8">
        <v>56</v>
      </c>
      <c r="O56" s="8">
        <v>54</v>
      </c>
      <c r="AQ56" s="10">
        <f>+D56+F56+H56+J56+L56+N56+P56+R56+T56+V56+X56+Z56+AB56+AD56+AF56+AH56+AJ56+AL56+AN56+AP56</f>
        <v>0</v>
      </c>
      <c r="AR56" s="20">
        <f>+L56+N56+AF56+AH56</f>
        <v>0</v>
      </c>
      <c r="AS56" s="20">
        <f>+D56+H56+R56+Z56+AN56</f>
        <v>0</v>
      </c>
      <c r="AT56" s="20">
        <f>+P56+X56+AJ56</f>
        <v>0</v>
      </c>
      <c r="AU56" s="20">
        <f>+F56+J56+T56+AB56+AD56+AL56+AP56</f>
        <v>0</v>
      </c>
      <c r="AV56" s="22">
        <f>+V56</f>
        <v>0</v>
      </c>
    </row>
    <row r="57" spans="1:48" ht="15">
      <c r="A57" s="13" t="s">
        <v>387</v>
      </c>
      <c r="B57" s="13" t="s">
        <v>38</v>
      </c>
      <c r="E57" s="8" t="s">
        <v>15</v>
      </c>
      <c r="I57" s="10">
        <v>8</v>
      </c>
      <c r="J57" s="9">
        <v>32</v>
      </c>
      <c r="K57" s="10"/>
      <c r="L57" s="9"/>
      <c r="M57" s="10"/>
      <c r="N57" s="9"/>
      <c r="O57" s="10"/>
      <c r="P57" s="9"/>
      <c r="Q57" s="10"/>
      <c r="R57" s="9"/>
      <c r="S57" s="10">
        <v>12</v>
      </c>
      <c r="T57" s="9">
        <v>22</v>
      </c>
      <c r="U57" s="10"/>
      <c r="V57" s="9"/>
      <c r="W57" s="10"/>
      <c r="X57" s="9"/>
      <c r="Y57" s="10"/>
      <c r="Z57" s="9"/>
      <c r="AA57" s="10">
        <v>8</v>
      </c>
      <c r="AB57" s="9">
        <v>32</v>
      </c>
      <c r="AC57" s="10">
        <v>12</v>
      </c>
      <c r="AD57" s="9">
        <v>22</v>
      </c>
      <c r="AE57" s="10"/>
      <c r="AF57" s="9"/>
      <c r="AG57" s="10"/>
      <c r="AI57" s="10"/>
      <c r="AK57" s="10">
        <v>9</v>
      </c>
      <c r="AL57" s="9">
        <v>29</v>
      </c>
      <c r="AM57" s="10"/>
      <c r="AO57" s="10">
        <v>10</v>
      </c>
      <c r="AP57" s="9">
        <v>26</v>
      </c>
      <c r="AQ57" s="10">
        <f>+D57+F57+H57+J57+L57+N57+P57+R57+T57+V57+X57+Z57+AB57+AD57+AF57+AH57+AJ57+AL57+AN57+AP57</f>
        <v>163</v>
      </c>
      <c r="AR57" s="20">
        <f>+L57+N57+AF57+AH57</f>
        <v>0</v>
      </c>
      <c r="AS57" s="20">
        <f>+D57+H57+R57+Z57+AN57</f>
        <v>0</v>
      </c>
      <c r="AT57" s="20">
        <f>+P57+X57+AJ57</f>
        <v>0</v>
      </c>
      <c r="AU57" s="20">
        <f>+F57+J57+T57+AB57+AD57+AL57+AP57</f>
        <v>163</v>
      </c>
      <c r="AV57" s="22">
        <f>+V57</f>
        <v>0</v>
      </c>
    </row>
    <row r="58" spans="1:48" ht="15">
      <c r="A58" s="5" t="s">
        <v>325</v>
      </c>
      <c r="B58" s="5" t="s">
        <v>12</v>
      </c>
      <c r="Q58" s="15">
        <v>43</v>
      </c>
      <c r="S58" s="15"/>
      <c r="U58" s="15"/>
      <c r="W58" s="15"/>
      <c r="Y58" s="15">
        <v>47</v>
      </c>
      <c r="AA58" s="15"/>
      <c r="AC58" s="15"/>
      <c r="AE58" s="15"/>
      <c r="AG58" s="15"/>
      <c r="AI58" s="15"/>
      <c r="AK58" s="15"/>
      <c r="AM58" s="15"/>
      <c r="AO58" s="15"/>
      <c r="AQ58" s="10">
        <f>+D58+F58+H58+J58+L58+N58+P58+R58+T58+V58+X58+Z58+AB58+AD58+AF58+AH58+AJ58+AL58+AN58+AP58</f>
        <v>0</v>
      </c>
      <c r="AR58" s="20">
        <f>+L58+N58+AF58+AH58</f>
        <v>0</v>
      </c>
      <c r="AS58" s="20">
        <f>+D58+H58+R58+Z58+AN58</f>
        <v>0</v>
      </c>
      <c r="AT58" s="20">
        <f>+P58+X58+AJ58</f>
        <v>0</v>
      </c>
      <c r="AU58" s="20">
        <f>+F58+J58+T58+AB58+AD58+AL58+AP58</f>
        <v>0</v>
      </c>
      <c r="AV58" s="22">
        <f>+V58</f>
        <v>0</v>
      </c>
    </row>
    <row r="59" spans="1:48" ht="15">
      <c r="A59" s="14" t="s">
        <v>499</v>
      </c>
      <c r="B59" s="5" t="s">
        <v>6</v>
      </c>
      <c r="U59" s="8" t="s">
        <v>15</v>
      </c>
      <c r="W59" s="15">
        <v>46</v>
      </c>
      <c r="Y59" s="15"/>
      <c r="AA59" s="15"/>
      <c r="AC59" s="15"/>
      <c r="AE59" s="15"/>
      <c r="AG59" s="15"/>
      <c r="AI59" s="15"/>
      <c r="AK59" s="15"/>
      <c r="AM59" s="15"/>
      <c r="AO59" s="15"/>
      <c r="AQ59" s="10">
        <f>+D59+F59+H59+J59+L59+N59+P59+R59+T59+V59+X59+Z59+AB59+AD59+AF59+AH59+AJ59+AL59+AN59+AP59</f>
        <v>0</v>
      </c>
      <c r="AR59" s="20">
        <f>+L59+N59+AF59+AH59</f>
        <v>0</v>
      </c>
      <c r="AS59" s="20">
        <f>+D59+H59+R59+Z59+AN59</f>
        <v>0</v>
      </c>
      <c r="AT59" s="20">
        <f>+P59+X59+AJ59</f>
        <v>0</v>
      </c>
      <c r="AU59" s="20">
        <f>+F59+J59+T59+AB59+AD59+AL59+AP59</f>
        <v>0</v>
      </c>
      <c r="AV59" s="22">
        <f>+V59</f>
        <v>0</v>
      </c>
    </row>
    <row r="60" spans="1:48" ht="15">
      <c r="A60" s="13" t="s">
        <v>318</v>
      </c>
      <c r="B60" s="5" t="s">
        <v>25</v>
      </c>
      <c r="C60" s="10">
        <v>20</v>
      </c>
      <c r="D60" s="9">
        <v>11</v>
      </c>
      <c r="G60" s="10">
        <v>18</v>
      </c>
      <c r="H60" s="9">
        <v>13</v>
      </c>
      <c r="Q60" s="10">
        <v>15</v>
      </c>
      <c r="R60" s="9">
        <v>16</v>
      </c>
      <c r="S60" s="10"/>
      <c r="T60" s="9"/>
      <c r="U60" s="10"/>
      <c r="V60" s="9"/>
      <c r="W60" s="10"/>
      <c r="X60" s="9"/>
      <c r="Y60" s="10">
        <v>19</v>
      </c>
      <c r="Z60" s="9">
        <v>12</v>
      </c>
      <c r="AA60" s="10"/>
      <c r="AB60" s="9"/>
      <c r="AC60" s="10"/>
      <c r="AD60" s="9"/>
      <c r="AE60" s="10"/>
      <c r="AF60" s="9"/>
      <c r="AG60" s="10"/>
      <c r="AI60" s="10"/>
      <c r="AK60" s="10"/>
      <c r="AM60" s="10">
        <v>17</v>
      </c>
      <c r="AN60" s="9">
        <v>14</v>
      </c>
      <c r="AO60" s="10"/>
      <c r="AQ60" s="10">
        <f>+D60+F60+H60+J60+L60+N60+P60+R60+T60+V60+X60+Z60+AB60+AD60+AF60+AH60+AJ60+AL60+AN60+AP60</f>
        <v>66</v>
      </c>
      <c r="AR60" s="20">
        <f>+L60+N60+AF60+AH60</f>
        <v>0</v>
      </c>
      <c r="AS60" s="20">
        <f>+D60+H60+R60+Z60+AN60</f>
        <v>66</v>
      </c>
      <c r="AT60" s="20">
        <f>+P60+X60+AJ60</f>
        <v>0</v>
      </c>
      <c r="AU60" s="20">
        <f>+F60+J60+T60+AB60+AD60+AL60+AP60</f>
        <v>0</v>
      </c>
      <c r="AV60" s="22">
        <f>+V60</f>
        <v>0</v>
      </c>
    </row>
    <row r="61" spans="1:48" ht="15">
      <c r="A61" s="13" t="s">
        <v>388</v>
      </c>
      <c r="B61" s="13" t="s">
        <v>19</v>
      </c>
      <c r="E61" s="8">
        <v>59</v>
      </c>
      <c r="I61" s="15" t="s">
        <v>15</v>
      </c>
      <c r="K61" s="15"/>
      <c r="M61" s="15"/>
      <c r="O61" s="15"/>
      <c r="Q61" s="15"/>
      <c r="S61" s="15"/>
      <c r="U61" s="15"/>
      <c r="W61" s="15"/>
      <c r="Y61" s="15"/>
      <c r="AA61" s="15"/>
      <c r="AC61" s="15"/>
      <c r="AE61" s="15"/>
      <c r="AG61" s="15"/>
      <c r="AI61" s="15"/>
      <c r="AK61" s="15"/>
      <c r="AM61" s="15"/>
      <c r="AO61" s="15"/>
      <c r="AQ61" s="10">
        <f>+D61+F61+H61+J61+L61+N61+P61+R61+T61+V61+X61+Z61+AB61+AD61+AF61+AH61+AJ61+AL61+AN61+AP61</f>
        <v>0</v>
      </c>
      <c r="AR61" s="20">
        <f>+L61+N61+AF61+AH61</f>
        <v>0</v>
      </c>
      <c r="AS61" s="20">
        <f>+D61+H61+R61+Z61+AN61</f>
        <v>0</v>
      </c>
      <c r="AT61" s="20">
        <f>+P61+X61+AJ61</f>
        <v>0</v>
      </c>
      <c r="AU61" s="20">
        <f>+F61+J61+T61+AB61+AD61+AL61+AP61</f>
        <v>0</v>
      </c>
      <c r="AV61" s="22">
        <f>+V61</f>
        <v>0</v>
      </c>
    </row>
    <row r="62" spans="1:48" ht="15">
      <c r="A62" s="5" t="s">
        <v>389</v>
      </c>
      <c r="B62" s="5" t="s">
        <v>19</v>
      </c>
      <c r="K62" s="10">
        <v>6</v>
      </c>
      <c r="L62" s="9">
        <v>40</v>
      </c>
      <c r="M62" s="10">
        <v>5</v>
      </c>
      <c r="N62" s="9">
        <v>45</v>
      </c>
      <c r="O62" s="8">
        <v>37</v>
      </c>
      <c r="P62" s="9"/>
      <c r="R62" s="9"/>
      <c r="T62" s="9"/>
      <c r="U62" s="10">
        <v>17</v>
      </c>
      <c r="V62" s="9">
        <v>14</v>
      </c>
      <c r="W62" s="10">
        <v>6</v>
      </c>
      <c r="X62" s="9">
        <v>40</v>
      </c>
      <c r="Y62" s="10"/>
      <c r="Z62" s="9"/>
      <c r="AA62" s="10"/>
      <c r="AB62" s="9"/>
      <c r="AC62" s="10"/>
      <c r="AD62" s="9"/>
      <c r="AE62" s="8" t="s">
        <v>222</v>
      </c>
      <c r="AF62" s="9"/>
      <c r="AQ62" s="10">
        <f>+D62+F62+H62+J62+L62+N62+P62+R62+T62+V62+X62+Z62+AB62+AD62+AF62+AH62+AJ62+AL62+AN62+AP62</f>
        <v>139</v>
      </c>
      <c r="AR62" s="20">
        <f>+L62+N62+AF62+AH62</f>
        <v>85</v>
      </c>
      <c r="AS62" s="20">
        <f>+D62+H62+R62+Z62+AN62</f>
        <v>0</v>
      </c>
      <c r="AT62" s="20">
        <f>+P62+X62+AJ62</f>
        <v>40</v>
      </c>
      <c r="AU62" s="20">
        <f>+F62+J62+T62+AB62+AD62+AL62+AP62</f>
        <v>0</v>
      </c>
      <c r="AV62" s="22">
        <f>+V62</f>
        <v>14</v>
      </c>
    </row>
    <row r="63" spans="1:48" ht="15">
      <c r="A63" s="5" t="s">
        <v>306</v>
      </c>
      <c r="B63" s="5" t="s">
        <v>25</v>
      </c>
      <c r="C63" s="8">
        <v>34</v>
      </c>
      <c r="E63" s="8" t="s">
        <v>15</v>
      </c>
      <c r="G63" s="10">
        <v>8</v>
      </c>
      <c r="H63" s="9">
        <v>32</v>
      </c>
      <c r="I63" s="10">
        <v>8</v>
      </c>
      <c r="J63" s="9">
        <v>32</v>
      </c>
      <c r="K63" s="10"/>
      <c r="L63" s="9"/>
      <c r="M63" s="10"/>
      <c r="N63" s="9"/>
      <c r="O63" s="10"/>
      <c r="P63" s="9"/>
      <c r="Q63" s="15">
        <v>54</v>
      </c>
      <c r="R63" s="9"/>
      <c r="S63" s="10">
        <v>11</v>
      </c>
      <c r="T63" s="9">
        <v>24</v>
      </c>
      <c r="U63" s="10"/>
      <c r="V63" s="9"/>
      <c r="W63" s="10"/>
      <c r="X63" s="9"/>
      <c r="Y63" s="10">
        <v>12</v>
      </c>
      <c r="Z63" s="9">
        <v>22</v>
      </c>
      <c r="AA63" s="10">
        <v>28</v>
      </c>
      <c r="AB63" s="9">
        <v>3</v>
      </c>
      <c r="AC63" s="10">
        <v>25</v>
      </c>
      <c r="AD63" s="9">
        <v>6</v>
      </c>
      <c r="AE63" s="10"/>
      <c r="AF63" s="9"/>
      <c r="AG63" s="10"/>
      <c r="AI63" s="10"/>
      <c r="AK63" s="8" t="s">
        <v>15</v>
      </c>
      <c r="AM63" s="15">
        <v>32</v>
      </c>
      <c r="AO63" s="10">
        <v>20</v>
      </c>
      <c r="AP63" s="9">
        <v>11</v>
      </c>
      <c r="AQ63" s="10">
        <f>+D63+F63+H63+J63+L63+N63+P63+R63+T63+V63+X63+Z63+AB63+AD63+AF63+AH63+AJ63+AL63+AN63+AP63</f>
        <v>130</v>
      </c>
      <c r="AR63" s="20">
        <f>+L63+N63+AF63+AH63</f>
        <v>0</v>
      </c>
      <c r="AS63" s="20">
        <f>+D63+H63+R63+Z63+AN63</f>
        <v>54</v>
      </c>
      <c r="AT63" s="20">
        <f>+P63+X63+AJ63</f>
        <v>0</v>
      </c>
      <c r="AU63" s="20">
        <f>+F63+J63+T63+AB63+AD63+AL63+AP63</f>
        <v>76</v>
      </c>
      <c r="AV63" s="22">
        <f>+V63</f>
        <v>0</v>
      </c>
    </row>
    <row r="64" spans="1:48" ht="15">
      <c r="A64" s="14" t="s">
        <v>616</v>
      </c>
      <c r="B64" s="11" t="s">
        <v>40</v>
      </c>
      <c r="AO64" s="8">
        <v>63</v>
      </c>
      <c r="AQ64" s="10">
        <f>+D64+F64+H64+J64+L64+N64+P64+R64+T64+V64+X64+Z64+AB64+AD64+AF64+AH64+AJ64+AL64+AN64+AP64</f>
        <v>0</v>
      </c>
      <c r="AR64" s="20">
        <f>+L64+N64+AF64+AH64</f>
        <v>0</v>
      </c>
      <c r="AS64" s="20">
        <f>+D64+H64+R64+Z64+AN64</f>
        <v>0</v>
      </c>
      <c r="AT64" s="20">
        <f>+P64+X64+AJ64</f>
        <v>0</v>
      </c>
      <c r="AU64" s="20">
        <f>+F64+J64+T64+AB64+AD64+AL64+AP64</f>
        <v>0</v>
      </c>
      <c r="AV64" s="22">
        <f>+V64</f>
        <v>0</v>
      </c>
    </row>
    <row r="65" spans="1:48" ht="15">
      <c r="A65" s="13" t="s">
        <v>493</v>
      </c>
      <c r="B65" s="5" t="s">
        <v>19</v>
      </c>
      <c r="S65" s="8">
        <v>45</v>
      </c>
      <c r="AK65" s="15">
        <v>41</v>
      </c>
      <c r="AM65" s="15"/>
      <c r="AO65" s="8">
        <v>56</v>
      </c>
      <c r="AQ65" s="10">
        <f>+D65+F65+H65+J65+L65+N65+P65+R65+T65+V65+X65+Z65+AB65+AD65+AF65+AH65+AJ65+AL65+AN65+AP65</f>
        <v>0</v>
      </c>
      <c r="AR65" s="20">
        <f>+L65+N65+AF65+AH65</f>
        <v>0</v>
      </c>
      <c r="AS65" s="20">
        <f>+D65+H65+R65+Z65+AN65</f>
        <v>0</v>
      </c>
      <c r="AT65" s="20">
        <f>+P65+X65+AJ65</f>
        <v>0</v>
      </c>
      <c r="AU65" s="20">
        <f>+F65+J65+T65+AB65+AD65+AL65+AP65</f>
        <v>0</v>
      </c>
      <c r="AV65" s="22">
        <f>+V65</f>
        <v>0</v>
      </c>
    </row>
    <row r="66" spans="1:48" ht="15">
      <c r="A66" s="14" t="s">
        <v>535</v>
      </c>
      <c r="B66" s="5" t="s">
        <v>19</v>
      </c>
      <c r="Y66" s="8" t="s">
        <v>15</v>
      </c>
      <c r="AA66" s="15">
        <v>46</v>
      </c>
      <c r="AC66" s="15"/>
      <c r="AE66" s="15"/>
      <c r="AG66" s="15"/>
      <c r="AI66" s="15"/>
      <c r="AK66" s="15"/>
      <c r="AM66" s="15"/>
      <c r="AO66" s="15"/>
      <c r="AQ66" s="10">
        <f>+D66+F66+H66+J66+L66+N66+P66+R66+T66+V66+X66+Z66+AB66+AD66+AF66+AH66+AJ66+AL66+AN66+AP66</f>
        <v>0</v>
      </c>
      <c r="AR66" s="20">
        <f>+L66+N66+AF66+AH66</f>
        <v>0</v>
      </c>
      <c r="AS66" s="20">
        <f>+D66+H66+R66+Z66+AN66</f>
        <v>0</v>
      </c>
      <c r="AT66" s="20">
        <f>+P66+X66+AJ66</f>
        <v>0</v>
      </c>
      <c r="AU66" s="20">
        <f>+F66+J66+T66+AB66+AD66+AL66+AP66</f>
        <v>0</v>
      </c>
      <c r="AV66" s="22">
        <f>+V66</f>
        <v>0</v>
      </c>
    </row>
    <row r="67" spans="1:48" ht="15">
      <c r="A67" s="13" t="s">
        <v>390</v>
      </c>
      <c r="B67" s="13" t="s">
        <v>21</v>
      </c>
      <c r="E67" s="10">
        <v>16</v>
      </c>
      <c r="F67" s="9">
        <v>15</v>
      </c>
      <c r="I67" s="10">
        <v>13</v>
      </c>
      <c r="J67" s="9">
        <v>20</v>
      </c>
      <c r="K67" s="10"/>
      <c r="L67" s="9"/>
      <c r="M67" s="10"/>
      <c r="N67" s="9"/>
      <c r="O67" s="10"/>
      <c r="P67" s="9"/>
      <c r="Q67" s="10"/>
      <c r="R67" s="9"/>
      <c r="S67" s="10">
        <v>9</v>
      </c>
      <c r="T67" s="9">
        <v>29</v>
      </c>
      <c r="U67" s="10"/>
      <c r="V67" s="9"/>
      <c r="W67" s="10"/>
      <c r="X67" s="9"/>
      <c r="Y67" s="10"/>
      <c r="Z67" s="9"/>
      <c r="AA67" s="8" t="s">
        <v>15</v>
      </c>
      <c r="AB67" s="9"/>
      <c r="AC67" s="8" t="s">
        <v>15</v>
      </c>
      <c r="AD67" s="9"/>
      <c r="AF67" s="9"/>
      <c r="AQ67" s="10">
        <f>+D67+F67+H67+J67+L67+N67+P67+R67+T67+V67+X67+Z67+AB67+AD67+AF67+AH67+AJ67+AL67+AN67+AP67</f>
        <v>64</v>
      </c>
      <c r="AR67" s="20">
        <f>+L67+N67+AF67+AH67</f>
        <v>0</v>
      </c>
      <c r="AS67" s="20">
        <f>+D67+H67+R67+Z67+AN67</f>
        <v>0</v>
      </c>
      <c r="AT67" s="20">
        <f>+P67+X67+AJ67</f>
        <v>0</v>
      </c>
      <c r="AU67" s="20">
        <f>+F67+J67+T67+AB67+AD67+AL67+AP67</f>
        <v>64</v>
      </c>
      <c r="AV67" s="22">
        <f>+V67</f>
        <v>0</v>
      </c>
    </row>
    <row r="68" spans="1:48" ht="15">
      <c r="A68" s="13" t="s">
        <v>349</v>
      </c>
      <c r="B68" s="5" t="s">
        <v>12</v>
      </c>
      <c r="C68" s="10">
        <v>15</v>
      </c>
      <c r="D68" s="9">
        <v>16</v>
      </c>
      <c r="G68" s="15">
        <v>37</v>
      </c>
      <c r="I68" s="10">
        <v>25</v>
      </c>
      <c r="J68" s="9">
        <v>6</v>
      </c>
      <c r="K68" s="10">
        <v>21</v>
      </c>
      <c r="L68" s="9">
        <v>10</v>
      </c>
      <c r="M68" s="10">
        <v>6</v>
      </c>
      <c r="N68" s="9">
        <v>40</v>
      </c>
      <c r="O68" s="10">
        <v>1</v>
      </c>
      <c r="P68" s="9">
        <v>100</v>
      </c>
      <c r="Q68" s="10">
        <v>9</v>
      </c>
      <c r="R68" s="9">
        <v>29</v>
      </c>
      <c r="S68" s="10">
        <v>18</v>
      </c>
      <c r="T68" s="9">
        <v>13</v>
      </c>
      <c r="U68" s="10">
        <v>3</v>
      </c>
      <c r="V68" s="9">
        <v>60</v>
      </c>
      <c r="W68" s="10">
        <v>11</v>
      </c>
      <c r="X68" s="9">
        <v>24</v>
      </c>
      <c r="Y68" s="15">
        <v>44</v>
      </c>
      <c r="Z68" s="9"/>
      <c r="AA68" s="15">
        <v>32</v>
      </c>
      <c r="AB68" s="9"/>
      <c r="AC68" s="8" t="s">
        <v>15</v>
      </c>
      <c r="AD68" s="9"/>
      <c r="AE68" s="10">
        <v>24</v>
      </c>
      <c r="AF68" s="9">
        <v>7</v>
      </c>
      <c r="AG68" s="15">
        <v>36</v>
      </c>
      <c r="AI68" s="10">
        <v>19</v>
      </c>
      <c r="AJ68" s="9">
        <v>12</v>
      </c>
      <c r="AK68" s="10"/>
      <c r="AM68" s="10">
        <v>27</v>
      </c>
      <c r="AN68" s="9">
        <v>4</v>
      </c>
      <c r="AO68" s="10">
        <v>19</v>
      </c>
      <c r="AP68" s="9">
        <v>12</v>
      </c>
      <c r="AQ68" s="10">
        <f>+D68+F68+H68+J68+L68+N68+P68+R68+T68+V68+X68+Z68+AB68+AD68+AF68+AH68+AJ68+AL68+AN68+AP68</f>
        <v>333</v>
      </c>
      <c r="AR68" s="20">
        <f>+L68+N68+AF68+AH68</f>
        <v>57</v>
      </c>
      <c r="AS68" s="20">
        <f>+D68+H68+R68+Z68+AN68</f>
        <v>49</v>
      </c>
      <c r="AT68" s="20">
        <f>+P68+X68+AJ68</f>
        <v>136</v>
      </c>
      <c r="AU68" s="20">
        <f>+F68+J68+T68+AB68+AD68+AL68+AP68</f>
        <v>31</v>
      </c>
      <c r="AV68" s="22">
        <f>+V68</f>
        <v>60</v>
      </c>
    </row>
    <row r="69" spans="1:48" ht="15">
      <c r="A69" s="13" t="s">
        <v>391</v>
      </c>
      <c r="B69" s="13" t="s">
        <v>19</v>
      </c>
      <c r="C69" s="10"/>
      <c r="D69" s="9"/>
      <c r="E69" s="10">
        <v>19</v>
      </c>
      <c r="F69" s="9">
        <v>12</v>
      </c>
      <c r="G69" s="15">
        <v>47</v>
      </c>
      <c r="H69" s="9"/>
      <c r="I69" s="15" t="s">
        <v>15</v>
      </c>
      <c r="J69" s="9"/>
      <c r="K69" s="15"/>
      <c r="L69" s="9"/>
      <c r="M69" s="15"/>
      <c r="N69" s="9"/>
      <c r="O69" s="15"/>
      <c r="P69" s="9"/>
      <c r="Q69" s="15"/>
      <c r="R69" s="9"/>
      <c r="S69" s="10">
        <v>22</v>
      </c>
      <c r="T69" s="9">
        <v>9</v>
      </c>
      <c r="U69" s="10">
        <v>14</v>
      </c>
      <c r="V69" s="9">
        <v>18</v>
      </c>
      <c r="W69" s="10"/>
      <c r="X69" s="9"/>
      <c r="Y69" s="10"/>
      <c r="Z69" s="9"/>
      <c r="AA69" s="15">
        <v>34</v>
      </c>
      <c r="AB69" s="9"/>
      <c r="AC69" s="8" t="s">
        <v>15</v>
      </c>
      <c r="AD69" s="9"/>
      <c r="AF69" s="9"/>
      <c r="AK69" s="10">
        <v>23</v>
      </c>
      <c r="AL69" s="9">
        <v>8</v>
      </c>
      <c r="AM69" s="10"/>
      <c r="AO69" s="8" t="s">
        <v>15</v>
      </c>
      <c r="AQ69" s="10">
        <f>+D69+F69+H69+J69+L69+N69+P69+R69+T69+V69+X69+Z69+AB69+AD69+AF69+AH69+AJ69+AL69+AN69+AP69</f>
        <v>47</v>
      </c>
      <c r="AR69" s="20">
        <f>+L69+N69+AF69+AH69</f>
        <v>0</v>
      </c>
      <c r="AS69" s="20">
        <f>+D69+H69+R69+Z69+AN69</f>
        <v>0</v>
      </c>
      <c r="AT69" s="20">
        <f>+P69+X69+AJ69</f>
        <v>0</v>
      </c>
      <c r="AU69" s="20">
        <f>+F69+J69+T69+AB69+AD69+AL69+AP69</f>
        <v>29</v>
      </c>
      <c r="AV69" s="22">
        <f>+V69</f>
        <v>18</v>
      </c>
    </row>
    <row r="70" spans="1:48" ht="15">
      <c r="A70" s="13" t="s">
        <v>344</v>
      </c>
      <c r="B70" s="13" t="s">
        <v>30</v>
      </c>
      <c r="E70" s="8">
        <v>56</v>
      </c>
      <c r="I70" s="15">
        <v>40</v>
      </c>
      <c r="K70" s="15"/>
      <c r="M70" s="15"/>
      <c r="O70" s="15"/>
      <c r="Q70" s="15" t="s">
        <v>15</v>
      </c>
      <c r="S70" s="8" t="s">
        <v>15</v>
      </c>
      <c r="AA70" s="15">
        <v>39</v>
      </c>
      <c r="AC70" s="15">
        <v>37</v>
      </c>
      <c r="AE70" s="15"/>
      <c r="AG70" s="15"/>
      <c r="AI70" s="15"/>
      <c r="AK70" s="15">
        <v>36</v>
      </c>
      <c r="AM70" s="15"/>
      <c r="AO70" s="8">
        <v>43</v>
      </c>
      <c r="AQ70" s="10">
        <f>+D70+F70+H70+J70+L70+N70+P70+R70+T70+V70+X70+Z70+AB70+AD70+AF70+AH70+AJ70+AL70+AN70+AP70</f>
        <v>0</v>
      </c>
      <c r="AR70" s="20">
        <f>+L70+N70+AF70+AH70</f>
        <v>0</v>
      </c>
      <c r="AS70" s="20">
        <f>+D70+H70+R70+Z70+AN70</f>
        <v>0</v>
      </c>
      <c r="AT70" s="20">
        <f>+P70+X70+AJ70</f>
        <v>0</v>
      </c>
      <c r="AU70" s="20">
        <f>+F70+J70+T70+AB70+AD70+AL70+AP70</f>
        <v>0</v>
      </c>
      <c r="AV70" s="22">
        <f>+V70</f>
        <v>0</v>
      </c>
    </row>
    <row r="71" spans="1:48" ht="15">
      <c r="A71" s="5" t="s">
        <v>323</v>
      </c>
      <c r="B71" s="5" t="s">
        <v>12</v>
      </c>
      <c r="C71" s="8">
        <v>38</v>
      </c>
      <c r="G71" s="15" t="s">
        <v>15</v>
      </c>
      <c r="I71" s="15">
        <v>38</v>
      </c>
      <c r="K71" s="15"/>
      <c r="M71" s="15"/>
      <c r="O71" s="15"/>
      <c r="Q71" s="15">
        <v>37</v>
      </c>
      <c r="S71" s="8" t="s">
        <v>15</v>
      </c>
      <c r="Y71" s="15">
        <v>37</v>
      </c>
      <c r="AA71" s="15"/>
      <c r="AC71" s="15"/>
      <c r="AE71" s="15">
        <v>54</v>
      </c>
      <c r="AG71" s="15"/>
      <c r="AI71" s="15">
        <v>51</v>
      </c>
      <c r="AK71" s="15"/>
      <c r="AM71" s="10">
        <v>14</v>
      </c>
      <c r="AN71" s="9">
        <v>18</v>
      </c>
      <c r="AO71" s="10"/>
      <c r="AQ71" s="10">
        <f>+D71+F71+H71+J71+L71+N71+P71+R71+T71+V71+X71+Z71+AB71+AD71+AF71+AH71+AJ71+AL71+AN71+AP71</f>
        <v>18</v>
      </c>
      <c r="AR71" s="20">
        <f>+L71+N71+AF71+AH71</f>
        <v>0</v>
      </c>
      <c r="AS71" s="20">
        <f>+D71+H71+R71+Z71+AN71</f>
        <v>18</v>
      </c>
      <c r="AT71" s="20">
        <f>+P71+X71+AJ71</f>
        <v>0</v>
      </c>
      <c r="AU71" s="20">
        <f>+F71+J71+T71+AB71+AD71+AL71+AP71</f>
        <v>0</v>
      </c>
      <c r="AV71" s="22">
        <f>+V71</f>
        <v>0</v>
      </c>
    </row>
    <row r="72" spans="1:48" ht="15">
      <c r="A72" s="14" t="s">
        <v>600</v>
      </c>
      <c r="B72" s="5" t="s">
        <v>40</v>
      </c>
      <c r="AM72" s="15">
        <v>68</v>
      </c>
      <c r="AO72" s="8" t="s">
        <v>15</v>
      </c>
      <c r="AQ72" s="10">
        <f>+D72+F72+H72+J72+L72+N72+P72+R72+T72+V72+X72+Z72+AB72+AD72+AF72+AH72+AJ72+AL72+AN72+AP72</f>
        <v>0</v>
      </c>
      <c r="AR72" s="20">
        <f>+L72+N72+AF72+AH72</f>
        <v>0</v>
      </c>
      <c r="AS72" s="20">
        <f>+D72+H72+R72+Z72+AN72</f>
        <v>0</v>
      </c>
      <c r="AT72" s="20">
        <f>+P72+X72+AJ72</f>
        <v>0</v>
      </c>
      <c r="AU72" s="20">
        <f>+F72+J72+T72+AB72+AD72+AL72+AP72</f>
        <v>0</v>
      </c>
      <c r="AV72" s="22">
        <f>+V72</f>
        <v>0</v>
      </c>
    </row>
    <row r="73" spans="1:48" ht="15">
      <c r="A73" s="13" t="s">
        <v>392</v>
      </c>
      <c r="B73" s="13" t="s">
        <v>68</v>
      </c>
      <c r="E73" s="8">
        <v>45</v>
      </c>
      <c r="AA73" s="8" t="s">
        <v>15</v>
      </c>
      <c r="AC73" s="15">
        <v>48</v>
      </c>
      <c r="AE73" s="15"/>
      <c r="AG73" s="15"/>
      <c r="AI73" s="15"/>
      <c r="AK73" s="15">
        <v>45</v>
      </c>
      <c r="AM73" s="15"/>
      <c r="AO73" s="8" t="s">
        <v>15</v>
      </c>
      <c r="AQ73" s="10">
        <f>+D73+F73+H73+J73+L73+N73+P73+R73+T73+V73+X73+Z73+AB73+AD73+AF73+AH73+AJ73+AL73+AN73+AP73</f>
        <v>0</v>
      </c>
      <c r="AR73" s="20">
        <f>+L73+N73+AF73+AH73</f>
        <v>0</v>
      </c>
      <c r="AS73" s="20">
        <f>+D73+H73+R73+Z73+AN73</f>
        <v>0</v>
      </c>
      <c r="AT73" s="20">
        <f>+P73+X73+AJ73</f>
        <v>0</v>
      </c>
      <c r="AU73" s="20">
        <f>+F73+J73+T73+AB73+AD73+AL73+AP73</f>
        <v>0</v>
      </c>
      <c r="AV73" s="22">
        <f>+V73</f>
        <v>0</v>
      </c>
    </row>
    <row r="74" spans="1:48" ht="15">
      <c r="A74" s="13" t="s">
        <v>545</v>
      </c>
      <c r="B74" s="5" t="s">
        <v>19</v>
      </c>
      <c r="AA74" s="8" t="s">
        <v>15</v>
      </c>
      <c r="AC74" s="15">
        <v>47</v>
      </c>
      <c r="AE74" s="15"/>
      <c r="AG74" s="15"/>
      <c r="AI74" s="15"/>
      <c r="AK74" s="15">
        <v>54</v>
      </c>
      <c r="AM74" s="15"/>
      <c r="AO74" s="8">
        <v>47</v>
      </c>
      <c r="AQ74" s="10">
        <f>+D74+F74+H74+J74+L74+N74+P74+R74+T74+V74+X74+Z74+AB74+AD74+AF74+AH74+AJ74+AL74+AN74+AP74</f>
        <v>0</v>
      </c>
      <c r="AR74" s="20">
        <f>+L74+N74+AF74+AH74</f>
        <v>0</v>
      </c>
      <c r="AS74" s="20">
        <f>+D74+H74+R74+Z74+AN74</f>
        <v>0</v>
      </c>
      <c r="AT74" s="20">
        <f>+P74+X74+AJ74</f>
        <v>0</v>
      </c>
      <c r="AU74" s="20">
        <f>+F74+J74+T74+AB74+AD74+AL74+AP74</f>
        <v>0</v>
      </c>
      <c r="AV74" s="22">
        <f>+V74</f>
        <v>0</v>
      </c>
    </row>
    <row r="75" spans="1:48" ht="15">
      <c r="A75" s="5" t="s">
        <v>393</v>
      </c>
      <c r="B75" s="13" t="s">
        <v>9</v>
      </c>
      <c r="C75" s="8" t="s">
        <v>15</v>
      </c>
      <c r="E75" s="10">
        <v>11</v>
      </c>
      <c r="F75" s="9">
        <v>24</v>
      </c>
      <c r="G75" s="15" t="s">
        <v>15</v>
      </c>
      <c r="I75" s="10">
        <v>15</v>
      </c>
      <c r="J75" s="9">
        <v>16</v>
      </c>
      <c r="K75" s="10"/>
      <c r="L75" s="9"/>
      <c r="M75" s="10"/>
      <c r="N75" s="9"/>
      <c r="O75" s="10"/>
      <c r="P75" s="9"/>
      <c r="Q75" s="15">
        <v>40</v>
      </c>
      <c r="R75" s="9"/>
      <c r="S75" s="8" t="s">
        <v>15</v>
      </c>
      <c r="T75" s="9"/>
      <c r="V75" s="9"/>
      <c r="X75" s="9"/>
      <c r="Y75" s="8" t="s">
        <v>15</v>
      </c>
      <c r="Z75" s="9"/>
      <c r="AA75" s="10">
        <v>23</v>
      </c>
      <c r="AB75" s="9">
        <v>8</v>
      </c>
      <c r="AC75" s="10">
        <v>17</v>
      </c>
      <c r="AD75" s="9">
        <v>14</v>
      </c>
      <c r="AE75" s="10"/>
      <c r="AF75" s="9"/>
      <c r="AG75" s="10"/>
      <c r="AI75" s="10"/>
      <c r="AK75" s="10">
        <v>14</v>
      </c>
      <c r="AL75" s="9">
        <v>18</v>
      </c>
      <c r="AM75" s="15">
        <v>53</v>
      </c>
      <c r="AO75" s="10">
        <v>22</v>
      </c>
      <c r="AP75" s="9">
        <v>9</v>
      </c>
      <c r="AQ75" s="10">
        <f>+D75+F75+H75+J75+L75+N75+P75+R75+T75+V75+X75+Z75+AB75+AD75+AF75+AH75+AJ75+AL75+AN75+AP75</f>
        <v>89</v>
      </c>
      <c r="AR75" s="20">
        <f>+L75+N75+AF75+AH75</f>
        <v>0</v>
      </c>
      <c r="AS75" s="20">
        <f>+D75+H75+R75+Z75+AN75</f>
        <v>0</v>
      </c>
      <c r="AT75" s="20">
        <f>+P75+X75+AJ75</f>
        <v>0</v>
      </c>
      <c r="AU75" s="20">
        <f>+F75+J75+T75+AB75+AD75+AL75+AP75</f>
        <v>89</v>
      </c>
      <c r="AV75" s="22">
        <f>+V75</f>
        <v>0</v>
      </c>
    </row>
    <row r="76" spans="1:48" ht="15">
      <c r="A76" s="13" t="s">
        <v>394</v>
      </c>
      <c r="B76" s="13" t="s">
        <v>86</v>
      </c>
      <c r="E76" s="8">
        <v>63</v>
      </c>
      <c r="AQ76" s="10">
        <f>+D76+F76+H76+J76+L76+N76+P76+R76+T76+V76+X76+Z76+AB76+AD76+AF76+AH76+AJ76+AL76+AN76+AP76</f>
        <v>0</v>
      </c>
      <c r="AR76" s="20">
        <f>+L76+N76+AF76+AH76</f>
        <v>0</v>
      </c>
      <c r="AS76" s="20">
        <f>+D76+H76+R76+Z76+AN76</f>
        <v>0</v>
      </c>
      <c r="AT76" s="20">
        <f>+P76+X76+AJ76</f>
        <v>0</v>
      </c>
      <c r="AU76" s="20">
        <f>+F76+J76+T76+AB76+AD76+AL76+AP76</f>
        <v>0</v>
      </c>
      <c r="AV76" s="22">
        <f>+V76</f>
        <v>0</v>
      </c>
    </row>
    <row r="77" spans="1:48" ht="15">
      <c r="A77" s="13" t="s">
        <v>338</v>
      </c>
      <c r="B77" s="5" t="s">
        <v>68</v>
      </c>
      <c r="Q77" s="15">
        <v>44</v>
      </c>
      <c r="S77" s="8" t="s">
        <v>15</v>
      </c>
      <c r="Y77" s="15">
        <v>56</v>
      </c>
      <c r="AA77" s="15"/>
      <c r="AC77" s="15"/>
      <c r="AE77" s="15"/>
      <c r="AG77" s="15"/>
      <c r="AI77" s="15"/>
      <c r="AK77" s="15"/>
      <c r="AM77" s="15">
        <v>63</v>
      </c>
      <c r="AO77" s="15"/>
      <c r="AQ77" s="10">
        <f>+D77+F77+H77+J77+L77+N77+P77+R77+T77+V77+X77+Z77+AB77+AD77+AF77+AH77+AJ77+AL77+AN77+AP77</f>
        <v>0</v>
      </c>
      <c r="AR77" s="20">
        <f>+L77+N77+AF77+AH77</f>
        <v>0</v>
      </c>
      <c r="AS77" s="20">
        <f>+D77+H77+R77+Z77+AN77</f>
        <v>0</v>
      </c>
      <c r="AT77" s="20">
        <f>+P77+X77+AJ77</f>
        <v>0</v>
      </c>
      <c r="AU77" s="20">
        <f>+F77+J77+T77+AB77+AD77+AL77+AP77</f>
        <v>0</v>
      </c>
      <c r="AV77" s="22">
        <f>+V77</f>
        <v>0</v>
      </c>
    </row>
    <row r="78" spans="1:48" ht="15">
      <c r="A78" s="14" t="s">
        <v>339</v>
      </c>
      <c r="B78" s="5" t="s">
        <v>9</v>
      </c>
      <c r="Q78" s="10">
        <v>22</v>
      </c>
      <c r="R78" s="9">
        <v>9</v>
      </c>
      <c r="S78" s="10"/>
      <c r="T78" s="9"/>
      <c r="U78" s="10"/>
      <c r="V78" s="9"/>
      <c r="W78" s="10"/>
      <c r="X78" s="9"/>
      <c r="Y78" s="15">
        <v>33</v>
      </c>
      <c r="Z78" s="9"/>
      <c r="AA78" s="15"/>
      <c r="AB78" s="9"/>
      <c r="AC78" s="15"/>
      <c r="AD78" s="9"/>
      <c r="AE78" s="15"/>
      <c r="AF78" s="9"/>
      <c r="AG78" s="15"/>
      <c r="AI78" s="15"/>
      <c r="AK78" s="15"/>
      <c r="AM78" s="15">
        <v>35</v>
      </c>
      <c r="AO78" s="15"/>
      <c r="AQ78" s="10">
        <f>+D78+F78+H78+J78+L78+N78+P78+R78+T78+V78+X78+Z78+AB78+AD78+AF78+AH78+AJ78+AL78+AN78+AP78</f>
        <v>9</v>
      </c>
      <c r="AR78" s="20">
        <f>+L78+N78+AF78+AH78</f>
        <v>0</v>
      </c>
      <c r="AS78" s="20">
        <f>+D78+H78+R78+Z78+AN78</f>
        <v>9</v>
      </c>
      <c r="AT78" s="20">
        <f>+P78+X78+AJ78</f>
        <v>0</v>
      </c>
      <c r="AU78" s="20">
        <f>+F78+J78+T78+AB78+AD78+AL78+AP78</f>
        <v>0</v>
      </c>
      <c r="AV78" s="22">
        <f>+V78</f>
        <v>0</v>
      </c>
    </row>
    <row r="79" spans="1:48" ht="15">
      <c r="A79" s="5" t="s">
        <v>395</v>
      </c>
      <c r="B79" s="5" t="s">
        <v>12</v>
      </c>
      <c r="K79" s="10">
        <v>5</v>
      </c>
      <c r="L79" s="9">
        <v>45</v>
      </c>
      <c r="M79" s="10">
        <v>28</v>
      </c>
      <c r="N79" s="9">
        <v>3</v>
      </c>
      <c r="O79" s="10">
        <v>9</v>
      </c>
      <c r="P79" s="9">
        <v>29</v>
      </c>
      <c r="Q79" s="10"/>
      <c r="R79" s="9"/>
      <c r="S79" s="10"/>
      <c r="T79" s="9"/>
      <c r="U79" s="10"/>
      <c r="V79" s="9"/>
      <c r="W79" s="10">
        <v>20</v>
      </c>
      <c r="X79" s="9">
        <v>11</v>
      </c>
      <c r="Y79" s="10"/>
      <c r="Z79" s="9"/>
      <c r="AA79" s="10"/>
      <c r="AB79" s="9"/>
      <c r="AC79" s="10"/>
      <c r="AD79" s="9"/>
      <c r="AE79" s="8" t="s">
        <v>87</v>
      </c>
      <c r="AF79" s="9"/>
      <c r="AQ79" s="10">
        <f>+D79+F79+H79+J79+L79+N79+P79+R79+T79+V79+X79+Z79+AB79+AD79+AF79+AH79+AJ79+AL79+AN79+AP79</f>
        <v>88</v>
      </c>
      <c r="AR79" s="20">
        <f>+L79+N79+AF79+AH79</f>
        <v>48</v>
      </c>
      <c r="AS79" s="20">
        <f>+D79+H79+R79+Z79+AN79</f>
        <v>0</v>
      </c>
      <c r="AT79" s="20">
        <f>+P79+X79+AJ79</f>
        <v>40</v>
      </c>
      <c r="AU79" s="20">
        <f>+F79+J79+T79+AB79+AD79+AL79+AP79</f>
        <v>0</v>
      </c>
      <c r="AV79" s="22">
        <f>+V79</f>
        <v>0</v>
      </c>
    </row>
    <row r="80" spans="1:48" ht="15">
      <c r="A80" s="5" t="s">
        <v>396</v>
      </c>
      <c r="B80" s="13" t="s">
        <v>397</v>
      </c>
      <c r="C80" s="8" t="s">
        <v>15</v>
      </c>
      <c r="E80" s="8">
        <v>50</v>
      </c>
      <c r="AA80" s="15">
        <v>38</v>
      </c>
      <c r="AC80" s="15">
        <v>56</v>
      </c>
      <c r="AE80" s="15"/>
      <c r="AG80" s="15"/>
      <c r="AI80" s="15"/>
      <c r="AK80" s="15">
        <v>44</v>
      </c>
      <c r="AM80" s="15"/>
      <c r="AO80" s="8">
        <v>61</v>
      </c>
      <c r="AQ80" s="10">
        <f>+D80+F80+H80+J80+L80+N80+P80+R80+T80+V80+X80+Z80+AB80+AD80+AF80+AH80+AJ80+AL80+AN80+AP80</f>
        <v>0</v>
      </c>
      <c r="AR80" s="20">
        <f>+L80+N80+AF80+AH80</f>
        <v>0</v>
      </c>
      <c r="AS80" s="20">
        <f>+D80+H80+R80+Z80+AN80</f>
        <v>0</v>
      </c>
      <c r="AT80" s="20">
        <f>+P80+X80+AJ80</f>
        <v>0</v>
      </c>
      <c r="AU80" s="20">
        <f>+F80+J80+T80+AB80+AD80+AL80+AP80</f>
        <v>0</v>
      </c>
      <c r="AV80" s="22">
        <f>+V80</f>
        <v>0</v>
      </c>
    </row>
    <row r="81" spans="1:48" ht="15">
      <c r="A81" s="5" t="s">
        <v>398</v>
      </c>
      <c r="B81" s="5" t="s">
        <v>12</v>
      </c>
      <c r="C81" s="8" t="s">
        <v>15</v>
      </c>
      <c r="AQ81" s="10">
        <f>+D81+F81+H81+J81+L81+N81+P81+R81+T81+V81+X81+Z81+AB81+AD81+AF81+AH81+AJ81+AL81+AN81+AP81</f>
        <v>0</v>
      </c>
      <c r="AR81" s="20">
        <f>+L81+N81+AF81+AH81</f>
        <v>0</v>
      </c>
      <c r="AS81" s="20">
        <f>+D81+H81+R81+Z81+AN81</f>
        <v>0</v>
      </c>
      <c r="AT81" s="20">
        <f>+P81+X81+AJ81</f>
        <v>0</v>
      </c>
      <c r="AU81" s="20">
        <f>+F81+J81+T81+AB81+AD81+AL81+AP81</f>
        <v>0</v>
      </c>
      <c r="AV81" s="22">
        <f>+V81</f>
        <v>0</v>
      </c>
    </row>
    <row r="82" spans="1:48" ht="15">
      <c r="A82" s="13" t="s">
        <v>399</v>
      </c>
      <c r="B82" s="13" t="s">
        <v>12</v>
      </c>
      <c r="E82" s="8">
        <v>58</v>
      </c>
      <c r="AQ82" s="10">
        <f>+D82+F82+H82+J82+L82+N82+P82+R82+T82+V82+X82+Z82+AB82+AD82+AF82+AH82+AJ82+AL82+AN82+AP82</f>
        <v>0</v>
      </c>
      <c r="AR82" s="20">
        <f>+L82+N82+AF82+AH82</f>
        <v>0</v>
      </c>
      <c r="AS82" s="20">
        <f>+D82+H82+R82+Z82+AN82</f>
        <v>0</v>
      </c>
      <c r="AT82" s="20">
        <f>+P82+X82+AJ82</f>
        <v>0</v>
      </c>
      <c r="AU82" s="20">
        <f>+F82+J82+T82+AB82+AD82+AL82+AP82</f>
        <v>0</v>
      </c>
      <c r="AV82" s="22">
        <f>+V82</f>
        <v>0</v>
      </c>
    </row>
    <row r="83" spans="1:48" ht="15">
      <c r="A83" s="13" t="s">
        <v>350</v>
      </c>
      <c r="B83" s="5" t="s">
        <v>38</v>
      </c>
      <c r="C83" s="10">
        <v>7</v>
      </c>
      <c r="D83" s="9">
        <v>36</v>
      </c>
      <c r="E83" s="8">
        <v>51</v>
      </c>
      <c r="G83" s="10">
        <v>1</v>
      </c>
      <c r="H83" s="9">
        <v>100</v>
      </c>
      <c r="I83" s="15" t="s">
        <v>15</v>
      </c>
      <c r="K83" s="15"/>
      <c r="M83" s="15"/>
      <c r="O83" s="15"/>
      <c r="Q83" s="10">
        <v>5</v>
      </c>
      <c r="R83" s="9">
        <v>45</v>
      </c>
      <c r="S83" s="10">
        <v>16</v>
      </c>
      <c r="T83" s="9">
        <v>15</v>
      </c>
      <c r="U83" s="10"/>
      <c r="V83" s="9"/>
      <c r="W83" s="10"/>
      <c r="X83" s="9"/>
      <c r="Y83" s="10">
        <v>1</v>
      </c>
      <c r="Z83" s="9">
        <v>100</v>
      </c>
      <c r="AA83" s="10">
        <v>16</v>
      </c>
      <c r="AB83" s="9">
        <v>15</v>
      </c>
      <c r="AC83" s="15">
        <v>34</v>
      </c>
      <c r="AD83" s="9"/>
      <c r="AE83" s="15"/>
      <c r="AF83" s="9"/>
      <c r="AG83" s="15"/>
      <c r="AI83" s="15">
        <v>44</v>
      </c>
      <c r="AK83" s="10">
        <v>25</v>
      </c>
      <c r="AL83" s="9">
        <v>6</v>
      </c>
      <c r="AM83" s="10">
        <v>4</v>
      </c>
      <c r="AN83" s="9">
        <v>50</v>
      </c>
      <c r="AO83" s="10">
        <v>14</v>
      </c>
      <c r="AP83" s="9">
        <v>18</v>
      </c>
      <c r="AQ83" s="10">
        <f>+D83+F83+H83+J83+L83+N83+P83+R83+T83+V83+X83+Z83+AB83+AD83+AF83+AH83+AJ83+AL83+AN83+AP83</f>
        <v>385</v>
      </c>
      <c r="AR83" s="20">
        <f>+L83+N83+AF83+AH83</f>
        <v>0</v>
      </c>
      <c r="AS83" s="20">
        <f>+D83+H83+R83+Z83+AN83</f>
        <v>331</v>
      </c>
      <c r="AT83" s="20">
        <f>+P83+X83+AJ83</f>
        <v>0</v>
      </c>
      <c r="AU83" s="20">
        <f>+F83+J83+T83+AB83+AD83+AL83+AP83</f>
        <v>54</v>
      </c>
      <c r="AV83" s="22">
        <f>+V83</f>
        <v>0</v>
      </c>
    </row>
    <row r="84" spans="1:48" ht="15">
      <c r="A84" s="14" t="s">
        <v>615</v>
      </c>
      <c r="B84" s="5" t="s">
        <v>341</v>
      </c>
      <c r="AO84" s="8">
        <v>68</v>
      </c>
      <c r="AQ84" s="10">
        <f>+D84+F84+H84+J84+L84+N84+P84+R84+T84+V84+X84+Z84+AB84+AD84+AF84+AH84+AJ84+AL84+AN84+AP84</f>
        <v>0</v>
      </c>
      <c r="AR84" s="20">
        <f>+L84+N84+AF84+AH84</f>
        <v>0</v>
      </c>
      <c r="AS84" s="20">
        <f>+D84+H84+R84+Z84+AN84</f>
        <v>0</v>
      </c>
      <c r="AT84" s="20">
        <f>+P84+X84+AJ84</f>
        <v>0</v>
      </c>
      <c r="AU84" s="20">
        <f>+F84+J84+T84+AB84+AD84+AL84+AP84</f>
        <v>0</v>
      </c>
      <c r="AV84" s="22">
        <f>+V84</f>
        <v>0</v>
      </c>
    </row>
    <row r="85" spans="1:48" ht="15">
      <c r="A85" s="13" t="s">
        <v>315</v>
      </c>
      <c r="B85" s="5" t="s">
        <v>6</v>
      </c>
      <c r="C85" s="10">
        <v>23</v>
      </c>
      <c r="D85" s="9">
        <v>8</v>
      </c>
      <c r="E85" s="15"/>
      <c r="G85" s="15">
        <v>33</v>
      </c>
      <c r="I85" s="15"/>
      <c r="K85" s="10">
        <v>26</v>
      </c>
      <c r="L85" s="9">
        <v>5</v>
      </c>
      <c r="M85" s="10">
        <v>7</v>
      </c>
      <c r="N85" s="9">
        <v>36</v>
      </c>
      <c r="O85" s="10">
        <v>3</v>
      </c>
      <c r="P85" s="9">
        <v>60</v>
      </c>
      <c r="Q85" s="10">
        <v>18</v>
      </c>
      <c r="R85" s="9">
        <v>13</v>
      </c>
      <c r="S85" s="10"/>
      <c r="T85" s="9"/>
      <c r="U85" s="10"/>
      <c r="V85" s="9"/>
      <c r="W85" s="10">
        <v>10</v>
      </c>
      <c r="X85" s="9">
        <v>26</v>
      </c>
      <c r="Y85" s="10">
        <v>29</v>
      </c>
      <c r="Z85" s="9">
        <v>2</v>
      </c>
      <c r="AA85" s="10"/>
      <c r="AB85" s="9"/>
      <c r="AC85" s="10"/>
      <c r="AD85" s="9"/>
      <c r="AE85" s="10">
        <v>23</v>
      </c>
      <c r="AF85" s="9">
        <v>8</v>
      </c>
      <c r="AG85" s="10">
        <v>3</v>
      </c>
      <c r="AH85" s="9">
        <v>60</v>
      </c>
      <c r="AI85" s="10">
        <v>13</v>
      </c>
      <c r="AJ85" s="9">
        <v>20</v>
      </c>
      <c r="AK85" s="10"/>
      <c r="AM85" s="15">
        <v>46</v>
      </c>
      <c r="AO85" s="15"/>
      <c r="AQ85" s="10">
        <f>+D85+F85+H85+J85+L85+N85+P85+R85+T85+V85+X85+Z85+AB85+AD85+AF85+AH85+AJ85+AL85+AN85+AP85</f>
        <v>238</v>
      </c>
      <c r="AR85" s="20">
        <f>+L85+N85+AF85+AH85</f>
        <v>109</v>
      </c>
      <c r="AS85" s="20">
        <f>+D85+H85+R85+Z85+AN85</f>
        <v>23</v>
      </c>
      <c r="AT85" s="20">
        <f>+P85+X85+AJ85</f>
        <v>106</v>
      </c>
      <c r="AU85" s="20">
        <f>+F85+J85+T85+AB85+AD85+AL85+AP85</f>
        <v>0</v>
      </c>
      <c r="AV85" s="22">
        <f>+V85</f>
        <v>0</v>
      </c>
    </row>
    <row r="86" spans="1:48" ht="15">
      <c r="A86" s="14" t="s">
        <v>400</v>
      </c>
      <c r="B86" s="5" t="s">
        <v>19</v>
      </c>
      <c r="C86" s="8">
        <v>48</v>
      </c>
      <c r="Y86" s="15">
        <v>52</v>
      </c>
      <c r="AA86" s="15"/>
      <c r="AC86" s="15"/>
      <c r="AE86" s="15"/>
      <c r="AG86" s="15"/>
      <c r="AI86" s="15"/>
      <c r="AK86" s="15"/>
      <c r="AM86" s="15"/>
      <c r="AO86" s="15"/>
      <c r="AQ86" s="10">
        <f>+D86+F86+H86+J86+L86+N86+P86+R86+T86+V86+X86+Z86+AB86+AD86+AF86+AH86+AJ86+AL86+AN86+AP86</f>
        <v>0</v>
      </c>
      <c r="AR86" s="20">
        <f>+L86+N86+AF86+AH86</f>
        <v>0</v>
      </c>
      <c r="AS86" s="20">
        <f>+D86+H86+R86+Z86+AN86</f>
        <v>0</v>
      </c>
      <c r="AT86" s="20">
        <f>+P86+X86+AJ86</f>
        <v>0</v>
      </c>
      <c r="AU86" s="20">
        <f>+F86+J86+T86+AB86+AD86+AL86+AP86</f>
        <v>0</v>
      </c>
      <c r="AV86" s="22">
        <f>+V86</f>
        <v>0</v>
      </c>
    </row>
    <row r="87" spans="1:48" ht="15">
      <c r="A87" s="5" t="s">
        <v>401</v>
      </c>
      <c r="B87" s="13" t="s">
        <v>21</v>
      </c>
      <c r="C87" s="8" t="s">
        <v>15</v>
      </c>
      <c r="G87" s="15">
        <v>49</v>
      </c>
      <c r="I87" s="15"/>
      <c r="K87" s="10">
        <v>4</v>
      </c>
      <c r="L87" s="9">
        <v>50</v>
      </c>
      <c r="M87" s="10">
        <v>8</v>
      </c>
      <c r="N87" s="9">
        <v>32</v>
      </c>
      <c r="O87" s="10">
        <v>13</v>
      </c>
      <c r="P87" s="9">
        <v>20</v>
      </c>
      <c r="Q87" s="10"/>
      <c r="R87" s="9"/>
      <c r="S87" s="10"/>
      <c r="T87" s="9"/>
      <c r="U87" s="10"/>
      <c r="V87" s="9"/>
      <c r="W87" s="10">
        <v>16</v>
      </c>
      <c r="X87" s="9">
        <v>15</v>
      </c>
      <c r="Y87" s="15">
        <v>55</v>
      </c>
      <c r="Z87" s="9"/>
      <c r="AA87" s="15"/>
      <c r="AB87" s="9"/>
      <c r="AC87" s="15"/>
      <c r="AD87" s="9"/>
      <c r="AE87" s="15">
        <v>31</v>
      </c>
      <c r="AF87" s="9"/>
      <c r="AG87" s="10">
        <v>10</v>
      </c>
      <c r="AH87" s="9">
        <v>26</v>
      </c>
      <c r="AI87" s="10">
        <v>16</v>
      </c>
      <c r="AJ87" s="9">
        <v>15</v>
      </c>
      <c r="AK87" s="10"/>
      <c r="AM87" s="10"/>
      <c r="AO87" s="10"/>
      <c r="AQ87" s="10">
        <f>+D87+F87+H87+J87+L87+N87+P87+R87+T87+V87+X87+Z87+AB87+AD87+AF87+AH87+AJ87+AL87+AN87+AP87</f>
        <v>158</v>
      </c>
      <c r="AR87" s="20">
        <f>+L87+N87+AF87+AH87</f>
        <v>108</v>
      </c>
      <c r="AS87" s="20">
        <f>+D87+H87+R87+Z87+AN87</f>
        <v>0</v>
      </c>
      <c r="AT87" s="20">
        <f>+P87+X87+AJ87</f>
        <v>50</v>
      </c>
      <c r="AU87" s="20">
        <f>+F87+J87+T87+AB87+AD87+AL87+AP87</f>
        <v>0</v>
      </c>
      <c r="AV87" s="22">
        <f>+V87</f>
        <v>0</v>
      </c>
    </row>
    <row r="88" spans="1:48" ht="15">
      <c r="A88" s="14" t="s">
        <v>402</v>
      </c>
      <c r="B88" s="5" t="s">
        <v>403</v>
      </c>
      <c r="G88" s="15">
        <v>53</v>
      </c>
      <c r="I88" s="15">
        <v>47</v>
      </c>
      <c r="K88" s="15"/>
      <c r="M88" s="15"/>
      <c r="O88" s="15"/>
      <c r="Q88" s="15"/>
      <c r="S88" s="15"/>
      <c r="U88" s="15"/>
      <c r="W88" s="15"/>
      <c r="Y88" s="15"/>
      <c r="AA88" s="15"/>
      <c r="AC88" s="15"/>
      <c r="AE88" s="15"/>
      <c r="AG88" s="15"/>
      <c r="AI88" s="15"/>
      <c r="AK88" s="15"/>
      <c r="AM88" s="15">
        <v>73</v>
      </c>
      <c r="AO88" s="8">
        <v>70</v>
      </c>
      <c r="AQ88" s="10">
        <f>+D88+F88+H88+J88+L88+N88+P88+R88+T88+V88+X88+Z88+AB88+AD88+AF88+AH88+AJ88+AL88+AN88+AP88</f>
        <v>0</v>
      </c>
      <c r="AR88" s="20">
        <f>+L88+N88+AF88+AH88</f>
        <v>0</v>
      </c>
      <c r="AS88" s="20">
        <f>+D88+H88+R88+Z88+AN88</f>
        <v>0</v>
      </c>
      <c r="AT88" s="20">
        <f>+P88+X88+AJ88</f>
        <v>0</v>
      </c>
      <c r="AU88" s="20">
        <f>+F88+J88+T88+AB88+AD88+AL88+AP88</f>
        <v>0</v>
      </c>
      <c r="AV88" s="22">
        <f>+V88</f>
        <v>0</v>
      </c>
    </row>
    <row r="89" spans="1:48" ht="15">
      <c r="A89" s="5" t="s">
        <v>404</v>
      </c>
      <c r="B89" s="13" t="s">
        <v>40</v>
      </c>
      <c r="C89" s="8" t="s">
        <v>15</v>
      </c>
      <c r="Y89" s="8" t="s">
        <v>15</v>
      </c>
      <c r="AI89" s="15">
        <v>52</v>
      </c>
      <c r="AK89" s="15"/>
      <c r="AM89" s="15"/>
      <c r="AO89" s="15"/>
      <c r="AQ89" s="10">
        <f>+D89+F89+H89+J89+L89+N89+P89+R89+T89+V89+X89+Z89+AB89+AD89+AF89+AH89+AJ89+AL89+AN89+AP89</f>
        <v>0</v>
      </c>
      <c r="AR89" s="20">
        <f>+L89+N89+AF89+AH89</f>
        <v>0</v>
      </c>
      <c r="AS89" s="20">
        <f>+D89+H89+R89+Z89+AN89</f>
        <v>0</v>
      </c>
      <c r="AT89" s="20">
        <f>+P89+X89+AJ89</f>
        <v>0</v>
      </c>
      <c r="AU89" s="20">
        <f>+F89+J89+T89+AB89+AD89+AL89+AP89</f>
        <v>0</v>
      </c>
      <c r="AV89" s="22">
        <f>+V89</f>
        <v>0</v>
      </c>
    </row>
    <row r="90" spans="1:48" ht="15">
      <c r="A90" s="5" t="s">
        <v>405</v>
      </c>
      <c r="B90" s="13" t="s">
        <v>382</v>
      </c>
      <c r="C90" s="8" t="s">
        <v>15</v>
      </c>
      <c r="E90" s="10">
        <v>10</v>
      </c>
      <c r="F90" s="9">
        <v>26</v>
      </c>
      <c r="I90" s="10">
        <v>29</v>
      </c>
      <c r="J90" s="9">
        <v>2</v>
      </c>
      <c r="K90" s="10"/>
      <c r="L90" s="9"/>
      <c r="M90" s="10"/>
      <c r="N90" s="9"/>
      <c r="O90" s="10"/>
      <c r="P90" s="9"/>
      <c r="Q90" s="15" t="s">
        <v>15</v>
      </c>
      <c r="R90" s="9"/>
      <c r="S90" s="10">
        <v>17</v>
      </c>
      <c r="T90" s="9">
        <v>14</v>
      </c>
      <c r="U90" s="10"/>
      <c r="V90" s="9"/>
      <c r="W90" s="10"/>
      <c r="X90" s="9"/>
      <c r="Y90" s="15">
        <v>58</v>
      </c>
      <c r="Z90" s="9"/>
      <c r="AA90" s="10">
        <v>6</v>
      </c>
      <c r="AB90" s="9">
        <v>40</v>
      </c>
      <c r="AC90" s="10">
        <v>11</v>
      </c>
      <c r="AD90" s="9">
        <v>24</v>
      </c>
      <c r="AE90" s="10"/>
      <c r="AF90" s="9"/>
      <c r="AG90" s="10"/>
      <c r="AI90" s="10"/>
      <c r="AK90" s="10">
        <v>11</v>
      </c>
      <c r="AL90" s="9">
        <v>24</v>
      </c>
      <c r="AM90" s="10"/>
      <c r="AO90" s="8">
        <v>36</v>
      </c>
      <c r="AQ90" s="10">
        <f>+D90+F90+H90+J90+L90+N90+P90+R90+T90+V90+X90+Z90+AB90+AD90+AF90+AH90+AJ90+AL90+AN90+AP90</f>
        <v>130</v>
      </c>
      <c r="AR90" s="20">
        <f>+L90+N90+AF90+AH90</f>
        <v>0</v>
      </c>
      <c r="AS90" s="20">
        <f>+D90+H90+R90+Z90+AN90</f>
        <v>0</v>
      </c>
      <c r="AT90" s="20">
        <f>+P90+X90+AJ90</f>
        <v>0</v>
      </c>
      <c r="AU90" s="20">
        <f>+F90+J90+T90+AB90+AD90+AL90+AP90</f>
        <v>130</v>
      </c>
      <c r="AV90" s="22">
        <f>+V90</f>
        <v>0</v>
      </c>
    </row>
    <row r="91" spans="1:48" ht="15">
      <c r="A91" s="5" t="s">
        <v>406</v>
      </c>
      <c r="B91" s="5" t="s">
        <v>19</v>
      </c>
      <c r="K91" s="10">
        <v>15</v>
      </c>
      <c r="L91" s="9">
        <v>16</v>
      </c>
      <c r="M91" s="10">
        <v>29</v>
      </c>
      <c r="N91" s="9">
        <v>2</v>
      </c>
      <c r="O91" s="10">
        <v>18</v>
      </c>
      <c r="P91" s="9">
        <v>13</v>
      </c>
      <c r="Q91" s="10"/>
      <c r="R91" s="9"/>
      <c r="S91" s="10"/>
      <c r="T91" s="9"/>
      <c r="U91" s="8" t="s">
        <v>15</v>
      </c>
      <c r="V91" s="9"/>
      <c r="W91" s="10">
        <v>30</v>
      </c>
      <c r="X91" s="9">
        <v>1</v>
      </c>
      <c r="Y91" s="10"/>
      <c r="Z91" s="9"/>
      <c r="AA91" s="10"/>
      <c r="AB91" s="9"/>
      <c r="AC91" s="10"/>
      <c r="AD91" s="9"/>
      <c r="AE91" s="10">
        <v>9</v>
      </c>
      <c r="AF91" s="9">
        <v>29</v>
      </c>
      <c r="AG91" s="10">
        <v>2</v>
      </c>
      <c r="AH91" s="9">
        <v>80</v>
      </c>
      <c r="AI91" s="10">
        <v>7</v>
      </c>
      <c r="AJ91" s="9">
        <v>36</v>
      </c>
      <c r="AK91" s="10"/>
      <c r="AM91" s="10"/>
      <c r="AO91" s="10"/>
      <c r="AQ91" s="10">
        <f>+D91+F91+H91+J91+L91+N91+P91+R91+T91+V91+X91+Z91+AB91+AD91+AF91+AH91+AJ91+AL91+AN91+AP91</f>
        <v>177</v>
      </c>
      <c r="AR91" s="20">
        <f>+L91+N91+AF91+AH91</f>
        <v>127</v>
      </c>
      <c r="AS91" s="20">
        <f>+D91+H91+R91+Z91+AN91</f>
        <v>0</v>
      </c>
      <c r="AT91" s="20">
        <f>+P91+X91+AJ91</f>
        <v>50</v>
      </c>
      <c r="AU91" s="20">
        <f>+F91+J91+T91+AB91+AD91+AL91+AP91</f>
        <v>0</v>
      </c>
      <c r="AV91" s="22">
        <f>+V91</f>
        <v>0</v>
      </c>
    </row>
    <row r="92" spans="1:48" ht="15">
      <c r="A92" s="13" t="s">
        <v>407</v>
      </c>
      <c r="B92" s="13" t="s">
        <v>76</v>
      </c>
      <c r="E92" s="8">
        <v>62</v>
      </c>
      <c r="I92" s="15">
        <v>32</v>
      </c>
      <c r="K92" s="15"/>
      <c r="M92" s="15"/>
      <c r="O92" s="15"/>
      <c r="Q92" s="15"/>
      <c r="S92" s="8" t="s">
        <v>15</v>
      </c>
      <c r="AC92" s="15">
        <v>50</v>
      </c>
      <c r="AE92" s="15"/>
      <c r="AG92" s="15"/>
      <c r="AI92" s="15"/>
      <c r="AK92" s="15">
        <v>53</v>
      </c>
      <c r="AM92" s="15">
        <v>71</v>
      </c>
      <c r="AO92" s="8">
        <v>58</v>
      </c>
      <c r="AQ92" s="10">
        <f>+D92+F92+H92+J92+L92+N92+P92+R92+T92+V92+X92+Z92+AB92+AD92+AF92+AH92+AJ92+AL92+AN92+AP92</f>
        <v>0</v>
      </c>
      <c r="AR92" s="20">
        <f>+L92+N92+AF92+AH92</f>
        <v>0</v>
      </c>
      <c r="AS92" s="20">
        <f>+D92+H92+R92+Z92+AN92</f>
        <v>0</v>
      </c>
      <c r="AT92" s="20">
        <f>+P92+X92+AJ92</f>
        <v>0</v>
      </c>
      <c r="AU92" s="20">
        <f>+F92+J92+T92+AB92+AD92+AL92+AP92</f>
        <v>0</v>
      </c>
      <c r="AV92" s="22">
        <f>+V92</f>
        <v>0</v>
      </c>
    </row>
    <row r="93" spans="1:48" ht="15">
      <c r="A93" s="13" t="s">
        <v>408</v>
      </c>
      <c r="B93" s="5" t="s">
        <v>25</v>
      </c>
      <c r="C93" s="10">
        <v>3</v>
      </c>
      <c r="D93" s="9">
        <v>60</v>
      </c>
      <c r="E93" s="8">
        <v>61</v>
      </c>
      <c r="G93" s="10">
        <v>9</v>
      </c>
      <c r="H93" s="9">
        <v>29</v>
      </c>
      <c r="I93" s="15" t="s">
        <v>294</v>
      </c>
      <c r="K93" s="15"/>
      <c r="M93" s="15"/>
      <c r="O93" s="15"/>
      <c r="Q93" s="15"/>
      <c r="S93" s="15"/>
      <c r="U93" s="15"/>
      <c r="W93" s="15"/>
      <c r="Y93" s="10">
        <v>17</v>
      </c>
      <c r="Z93" s="9">
        <v>14</v>
      </c>
      <c r="AA93" s="10"/>
      <c r="AB93" s="9"/>
      <c r="AC93" s="10"/>
      <c r="AD93" s="9"/>
      <c r="AE93" s="10"/>
      <c r="AF93" s="9"/>
      <c r="AG93" s="10"/>
      <c r="AI93" s="10"/>
      <c r="AK93" s="8" t="s">
        <v>15</v>
      </c>
      <c r="AM93" s="10">
        <v>24</v>
      </c>
      <c r="AN93" s="9">
        <v>7</v>
      </c>
      <c r="AO93" s="10">
        <v>13</v>
      </c>
      <c r="AP93" s="9">
        <v>20</v>
      </c>
      <c r="AQ93" s="10">
        <f>+D93+F93+H93+J93+L93+N93+P93+R93+T93+V93+X93+Z93+AB93+AD93+AF93+AH93+AJ93+AL93+AN93+AP93</f>
        <v>130</v>
      </c>
      <c r="AR93" s="20">
        <f>+L93+N93+AF93+AH93</f>
        <v>0</v>
      </c>
      <c r="AS93" s="20">
        <f>+D93+H93+R93+Z93+AN93</f>
        <v>110</v>
      </c>
      <c r="AT93" s="20">
        <f>+P93+X93+AJ93</f>
        <v>0</v>
      </c>
      <c r="AU93" s="20">
        <f>+F93+J93+T93+AB93+AD93+AL93+AP93</f>
        <v>20</v>
      </c>
      <c r="AV93" s="22">
        <f>+V93</f>
        <v>0</v>
      </c>
    </row>
    <row r="94" spans="1:48" ht="15">
      <c r="A94" s="5" t="s">
        <v>409</v>
      </c>
      <c r="B94" s="5" t="s">
        <v>30</v>
      </c>
      <c r="K94" s="8">
        <v>32</v>
      </c>
      <c r="M94" s="8" t="s">
        <v>297</v>
      </c>
      <c r="O94" s="10">
        <v>20</v>
      </c>
      <c r="P94" s="9">
        <v>11</v>
      </c>
      <c r="Q94" s="10"/>
      <c r="R94" s="9"/>
      <c r="S94" s="10"/>
      <c r="T94" s="9"/>
      <c r="U94" s="8" t="s">
        <v>15</v>
      </c>
      <c r="V94" s="9"/>
      <c r="W94" s="8" t="s">
        <v>222</v>
      </c>
      <c r="X94" s="9"/>
      <c r="Z94" s="9"/>
      <c r="AB94" s="9"/>
      <c r="AD94" s="9"/>
      <c r="AE94" s="15">
        <v>48</v>
      </c>
      <c r="AF94" s="9"/>
      <c r="AG94" s="15">
        <v>45</v>
      </c>
      <c r="AI94" s="15">
        <v>36</v>
      </c>
      <c r="AK94" s="15"/>
      <c r="AM94" s="15"/>
      <c r="AO94" s="15"/>
      <c r="AQ94" s="10">
        <f>+D94+F94+H94+J94+L94+N94+P94+R94+T94+V94+X94+Z94+AB94+AD94+AF94+AH94+AJ94+AL94+AN94+AP94</f>
        <v>11</v>
      </c>
      <c r="AR94" s="20">
        <f>+L94+N94+AF94+AH94</f>
        <v>0</v>
      </c>
      <c r="AS94" s="20">
        <f>+D94+H94+R94+Z94+AN94</f>
        <v>0</v>
      </c>
      <c r="AT94" s="20">
        <f>+P94+X94+AJ94</f>
        <v>11</v>
      </c>
      <c r="AU94" s="20">
        <f>+F94+J94+T94+AB94+AD94+AL94+AP94</f>
        <v>0</v>
      </c>
      <c r="AV94" s="22">
        <f>+V94</f>
        <v>0</v>
      </c>
    </row>
    <row r="95" spans="1:48" ht="15">
      <c r="A95" s="5" t="s">
        <v>328</v>
      </c>
      <c r="B95" s="5" t="s">
        <v>30</v>
      </c>
      <c r="C95" s="8">
        <v>51</v>
      </c>
      <c r="Q95" s="15">
        <v>39</v>
      </c>
      <c r="S95" s="15"/>
      <c r="U95" s="15"/>
      <c r="W95" s="15"/>
      <c r="Y95" s="15">
        <v>40</v>
      </c>
      <c r="AA95" s="15"/>
      <c r="AC95" s="15"/>
      <c r="AE95" s="15"/>
      <c r="AG95" s="15"/>
      <c r="AI95" s="15"/>
      <c r="AK95" s="15"/>
      <c r="AM95" s="15">
        <v>47</v>
      </c>
      <c r="AO95" s="15"/>
      <c r="AQ95" s="10">
        <f>+D95+F95+H95+J95+L95+N95+P95+R95+T95+V95+X95+Z95+AB95+AD95+AF95+AH95+AJ95+AL95+AN95+AP95</f>
        <v>0</v>
      </c>
      <c r="AR95" s="20">
        <f>+L95+N95+AF95+AH95</f>
        <v>0</v>
      </c>
      <c r="AS95" s="20">
        <f>+D95+H95+R95+Z95+AN95</f>
        <v>0</v>
      </c>
      <c r="AT95" s="20">
        <f>+P95+X95+AJ95</f>
        <v>0</v>
      </c>
      <c r="AU95" s="20">
        <f>+F95+J95+T95+AB95+AD95+AL95+AP95</f>
        <v>0</v>
      </c>
      <c r="AV95" s="22">
        <f>+V95</f>
        <v>0</v>
      </c>
    </row>
    <row r="96" spans="1:48" ht="15">
      <c r="A96" s="13" t="s">
        <v>308</v>
      </c>
      <c r="B96" s="5" t="s">
        <v>12</v>
      </c>
      <c r="C96" s="10" t="s">
        <v>93</v>
      </c>
      <c r="E96" s="10">
        <v>5</v>
      </c>
      <c r="F96" s="9">
        <v>45</v>
      </c>
      <c r="G96" s="10">
        <v>21</v>
      </c>
      <c r="H96" s="9">
        <v>10</v>
      </c>
      <c r="I96" s="15" t="s">
        <v>15</v>
      </c>
      <c r="K96" s="15"/>
      <c r="M96" s="15"/>
      <c r="O96" s="15"/>
      <c r="Q96" s="10">
        <v>6</v>
      </c>
      <c r="R96" s="9">
        <v>40</v>
      </c>
      <c r="S96" s="10" t="s">
        <v>93</v>
      </c>
      <c r="T96" s="9"/>
      <c r="U96" s="10">
        <v>4</v>
      </c>
      <c r="V96" s="9">
        <v>50</v>
      </c>
      <c r="W96" s="10"/>
      <c r="X96" s="9"/>
      <c r="Y96" s="10">
        <v>10</v>
      </c>
      <c r="Z96" s="9">
        <v>26</v>
      </c>
      <c r="AA96" s="8" t="s">
        <v>15</v>
      </c>
      <c r="AB96" s="9"/>
      <c r="AC96" s="10">
        <v>13</v>
      </c>
      <c r="AD96" s="9">
        <v>20</v>
      </c>
      <c r="AE96" s="15">
        <v>32</v>
      </c>
      <c r="AF96" s="9"/>
      <c r="AG96" s="15"/>
      <c r="AI96" s="15"/>
      <c r="AK96" s="8" t="s">
        <v>17</v>
      </c>
      <c r="AM96" s="10">
        <v>7</v>
      </c>
      <c r="AN96" s="9">
        <v>36</v>
      </c>
      <c r="AO96" s="8" t="s">
        <v>15</v>
      </c>
      <c r="AQ96" s="10">
        <f>+D96+F96+H96+J96+L96+N96+P96+R96+T96+V96+X96+Z96+AB96+AD96+AF96+AH96+AJ96+AL96+AN96+AP96</f>
        <v>227</v>
      </c>
      <c r="AR96" s="20">
        <f>+L96+N96+AF96+AH96</f>
        <v>0</v>
      </c>
      <c r="AS96" s="20">
        <f>+D96+H96+R96+Z96+AN96</f>
        <v>112</v>
      </c>
      <c r="AT96" s="20">
        <f>+P96+X96+AJ96</f>
        <v>0</v>
      </c>
      <c r="AU96" s="20">
        <f>+F96+J96+T96+AB96+AD96+AL96+AP96</f>
        <v>65</v>
      </c>
      <c r="AV96" s="22">
        <f>+V96</f>
        <v>50</v>
      </c>
    </row>
    <row r="97" spans="1:48" ht="15">
      <c r="A97" s="14" t="s">
        <v>410</v>
      </c>
      <c r="B97" s="5" t="s">
        <v>68</v>
      </c>
      <c r="G97" s="15">
        <v>50</v>
      </c>
      <c r="I97" s="15"/>
      <c r="K97" s="15"/>
      <c r="M97" s="15"/>
      <c r="O97" s="15"/>
      <c r="Q97" s="15"/>
      <c r="S97" s="15"/>
      <c r="U97" s="15"/>
      <c r="W97" s="15"/>
      <c r="Y97" s="15">
        <v>54</v>
      </c>
      <c r="AA97" s="15"/>
      <c r="AC97" s="15"/>
      <c r="AE97" s="15"/>
      <c r="AG97" s="15"/>
      <c r="AI97" s="15"/>
      <c r="AK97" s="15"/>
      <c r="AM97" s="15">
        <v>67</v>
      </c>
      <c r="AO97" s="15"/>
      <c r="AQ97" s="10">
        <f>+D97+F97+H97+J97+L97+N97+P97+R97+T97+V97+X97+Z97+AB97+AD97+AF97+AH97+AJ97+AL97+AN97+AP97</f>
        <v>0</v>
      </c>
      <c r="AR97" s="20">
        <f>+L97+N97+AF97+AH97</f>
        <v>0</v>
      </c>
      <c r="AS97" s="20">
        <f>+D97+H97+R97+Z97+AN97</f>
        <v>0</v>
      </c>
      <c r="AT97" s="20">
        <f>+P97+X97+AJ97</f>
        <v>0</v>
      </c>
      <c r="AU97" s="20">
        <f>+F97+J97+T97+AB97+AD97+AL97+AP97</f>
        <v>0</v>
      </c>
      <c r="AV97" s="22">
        <f>+V97</f>
        <v>0</v>
      </c>
    </row>
    <row r="98" spans="1:48" ht="15">
      <c r="A98" s="5" t="s">
        <v>411</v>
      </c>
      <c r="B98" s="5" t="s">
        <v>9</v>
      </c>
      <c r="C98" s="8" t="s">
        <v>15</v>
      </c>
      <c r="E98" s="8">
        <v>43</v>
      </c>
      <c r="G98" s="10">
        <v>19</v>
      </c>
      <c r="H98" s="9">
        <v>12</v>
      </c>
      <c r="I98" s="15" t="s">
        <v>15</v>
      </c>
      <c r="K98" s="8">
        <v>31</v>
      </c>
      <c r="M98" s="8">
        <v>44</v>
      </c>
      <c r="O98" s="8">
        <v>31</v>
      </c>
      <c r="Q98" s="15">
        <v>35</v>
      </c>
      <c r="S98" s="8">
        <v>33</v>
      </c>
      <c r="U98" s="8" t="s">
        <v>15</v>
      </c>
      <c r="W98" s="15">
        <v>47</v>
      </c>
      <c r="Y98" s="8" t="s">
        <v>15</v>
      </c>
      <c r="AA98" s="8" t="s">
        <v>15</v>
      </c>
      <c r="AE98" s="10">
        <v>30</v>
      </c>
      <c r="AF98" s="9">
        <v>1</v>
      </c>
      <c r="AG98" s="15">
        <v>40</v>
      </c>
      <c r="AI98" s="10">
        <v>28</v>
      </c>
      <c r="AJ98" s="9">
        <v>3</v>
      </c>
      <c r="AK98" s="10"/>
      <c r="AM98" s="15">
        <v>37</v>
      </c>
      <c r="AO98" s="15"/>
      <c r="AQ98" s="10">
        <f>+D98+F98+H98+J98+L98+N98+P98+R98+T98+V98+X98+Z98+AB98+AD98+AF98+AH98+AJ98+AL98+AN98+AP98</f>
        <v>16</v>
      </c>
      <c r="AR98" s="20">
        <f>+L98+N98+AF98+AH98</f>
        <v>1</v>
      </c>
      <c r="AS98" s="20">
        <f>+D98+H98+R98+Z98+AN98</f>
        <v>12</v>
      </c>
      <c r="AT98" s="20">
        <f>+P98+X98+AJ98</f>
        <v>3</v>
      </c>
      <c r="AU98" s="20">
        <f>+F98+J98+T98+AB98+AD98+AL98+AP98</f>
        <v>0</v>
      </c>
      <c r="AV98" s="22">
        <f>+V98</f>
        <v>0</v>
      </c>
    </row>
    <row r="99" spans="1:48" ht="15">
      <c r="A99" s="5" t="s">
        <v>412</v>
      </c>
      <c r="B99" s="13" t="s">
        <v>385</v>
      </c>
      <c r="C99" s="8" t="s">
        <v>15</v>
      </c>
      <c r="E99" s="8">
        <v>65</v>
      </c>
      <c r="G99" s="15">
        <v>51</v>
      </c>
      <c r="I99" s="15" t="s">
        <v>15</v>
      </c>
      <c r="K99" s="15"/>
      <c r="M99" s="15"/>
      <c r="O99" s="15"/>
      <c r="Q99" s="15"/>
      <c r="S99" s="15"/>
      <c r="U99" s="15"/>
      <c r="W99" s="15"/>
      <c r="Y99" s="15"/>
      <c r="AA99" s="8" t="s">
        <v>15</v>
      </c>
      <c r="AQ99" s="10">
        <f>+D99+F99+H99+J99+L99+N99+P99+R99+T99+V99+X99+Z99+AB99+AD99+AF99+AH99+AJ99+AL99+AN99+AP99</f>
        <v>0</v>
      </c>
      <c r="AR99" s="20">
        <f>+L99+N99+AF99+AH99</f>
        <v>0</v>
      </c>
      <c r="AS99" s="20">
        <f>+D99+H99+R99+Z99+AN99</f>
        <v>0</v>
      </c>
      <c r="AT99" s="20">
        <f>+P99+X99+AJ99</f>
        <v>0</v>
      </c>
      <c r="AU99" s="20">
        <f>+F99+J99+T99+AB99+AD99+AL99+AP99</f>
        <v>0</v>
      </c>
      <c r="AV99" s="22">
        <f>+V99</f>
        <v>0</v>
      </c>
    </row>
    <row r="100" spans="1:48" ht="15">
      <c r="A100" s="5" t="s">
        <v>413</v>
      </c>
      <c r="B100" s="5" t="s">
        <v>10</v>
      </c>
      <c r="G100" s="15">
        <v>52</v>
      </c>
      <c r="I100" s="15">
        <v>45</v>
      </c>
      <c r="K100" s="15"/>
      <c r="M100" s="15"/>
      <c r="O100" s="15"/>
      <c r="Q100" s="15"/>
      <c r="S100" s="15"/>
      <c r="U100" s="15"/>
      <c r="W100" s="15"/>
      <c r="Y100" s="15">
        <v>64</v>
      </c>
      <c r="AA100" s="15"/>
      <c r="AC100" s="15"/>
      <c r="AE100" s="15"/>
      <c r="AG100" s="15"/>
      <c r="AI100" s="15"/>
      <c r="AK100" s="15"/>
      <c r="AM100" s="15"/>
      <c r="AO100" s="15"/>
      <c r="AQ100" s="10">
        <f>+D100+F100+H100+J100+L100+N100+P100+R100+T100+V100+X100+Z100+AB100+AD100+AF100+AH100+AJ100+AL100+AN100+AP100</f>
        <v>0</v>
      </c>
      <c r="AR100" s="20">
        <f>+L100+N100+AF100+AH100</f>
        <v>0</v>
      </c>
      <c r="AS100" s="20">
        <f>+D100+H100+R100+Z100+AN100</f>
        <v>0</v>
      </c>
      <c r="AT100" s="20">
        <f>+P100+X100+AJ100</f>
        <v>0</v>
      </c>
      <c r="AU100" s="20">
        <f>+F100+J100+T100+AB100+AD100+AL100+AP100</f>
        <v>0</v>
      </c>
      <c r="AV100" s="22">
        <f>+V100</f>
        <v>0</v>
      </c>
    </row>
    <row r="101" spans="1:48" ht="15">
      <c r="A101" s="13" t="s">
        <v>351</v>
      </c>
      <c r="B101" s="5" t="s">
        <v>12</v>
      </c>
      <c r="C101" s="10">
        <v>11</v>
      </c>
      <c r="D101" s="9">
        <v>24</v>
      </c>
      <c r="G101" s="15" t="s">
        <v>15</v>
      </c>
      <c r="I101" s="15"/>
      <c r="K101" s="8">
        <v>54</v>
      </c>
      <c r="O101" s="10">
        <v>20</v>
      </c>
      <c r="P101" s="9">
        <v>11</v>
      </c>
      <c r="Q101" s="10">
        <v>17</v>
      </c>
      <c r="R101" s="9">
        <v>14</v>
      </c>
      <c r="S101" s="10"/>
      <c r="T101" s="9"/>
      <c r="U101" s="10"/>
      <c r="V101" s="9"/>
      <c r="W101" s="15">
        <v>44</v>
      </c>
      <c r="X101" s="9"/>
      <c r="Y101" s="10">
        <v>24</v>
      </c>
      <c r="Z101" s="9">
        <v>7</v>
      </c>
      <c r="AA101" s="10"/>
      <c r="AB101" s="9"/>
      <c r="AC101" s="10"/>
      <c r="AD101" s="9"/>
      <c r="AE101" s="10"/>
      <c r="AF101" s="9"/>
      <c r="AG101" s="15">
        <v>40</v>
      </c>
      <c r="AI101" s="10">
        <v>26</v>
      </c>
      <c r="AJ101" s="9">
        <v>5</v>
      </c>
      <c r="AK101" s="10"/>
      <c r="AM101" s="10" t="s">
        <v>93</v>
      </c>
      <c r="AO101" s="10"/>
      <c r="AQ101" s="10">
        <f>+D101+F101+H101+J101+L101+N101+P101+R101+T101+V101+X101+Z101+AB101+AD101+AF101+AH101+AJ101+AL101+AN101+AP101</f>
        <v>61</v>
      </c>
      <c r="AR101" s="20">
        <f>+L101+N101+AF101+AH101</f>
        <v>0</v>
      </c>
      <c r="AS101" s="20">
        <f>+D101+H101+R101+Z101+AN101</f>
        <v>45</v>
      </c>
      <c r="AT101" s="20">
        <f>+P101+X101+AJ101</f>
        <v>16</v>
      </c>
      <c r="AU101" s="20">
        <f>+F101+J101+T101+AB101+AD101+AL101+AP101</f>
        <v>0</v>
      </c>
      <c r="AV101" s="22">
        <f>+V101</f>
        <v>0</v>
      </c>
    </row>
    <row r="102" spans="1:48" ht="15">
      <c r="A102" s="5" t="s">
        <v>414</v>
      </c>
      <c r="B102" s="5" t="s">
        <v>10</v>
      </c>
      <c r="K102" s="8">
        <v>46</v>
      </c>
      <c r="M102" s="8">
        <v>50</v>
      </c>
      <c r="O102" s="8">
        <v>46</v>
      </c>
      <c r="U102" s="8" t="s">
        <v>93</v>
      </c>
      <c r="W102" s="8" t="s">
        <v>222</v>
      </c>
      <c r="AE102" s="15">
        <v>49</v>
      </c>
      <c r="AG102" s="15">
        <v>53</v>
      </c>
      <c r="AI102" s="15">
        <v>50</v>
      </c>
      <c r="AK102" s="15"/>
      <c r="AM102" s="15"/>
      <c r="AO102" s="15"/>
      <c r="AQ102" s="10">
        <f>+D102+F102+H102+J102+L102+N102+P102+R102+T102+V102+X102+Z102+AB102+AD102+AF102+AH102+AJ102+AL102+AN102+AP102</f>
        <v>0</v>
      </c>
      <c r="AR102" s="20">
        <f>+L102+N102+AF102+AH102</f>
        <v>0</v>
      </c>
      <c r="AS102" s="20">
        <f>+D102+H102+R102+Z102+AN102</f>
        <v>0</v>
      </c>
      <c r="AT102" s="20">
        <f>+P102+X102+AJ102</f>
        <v>0</v>
      </c>
      <c r="AU102" s="20">
        <f>+F102+J102+T102+AB102+AD102+AL102+AP102</f>
        <v>0</v>
      </c>
      <c r="AV102" s="22">
        <f>+V102</f>
        <v>0</v>
      </c>
    </row>
    <row r="103" spans="1:48" ht="15">
      <c r="A103" s="13" t="s">
        <v>480</v>
      </c>
      <c r="B103" s="5" t="s">
        <v>10</v>
      </c>
      <c r="Q103" s="15" t="s">
        <v>294</v>
      </c>
      <c r="S103" s="8">
        <v>39</v>
      </c>
      <c r="AA103" s="15">
        <v>31</v>
      </c>
      <c r="AC103" s="15">
        <v>53</v>
      </c>
      <c r="AE103" s="15"/>
      <c r="AG103" s="15"/>
      <c r="AI103" s="15"/>
      <c r="AK103" s="15"/>
      <c r="AM103" s="15"/>
      <c r="AO103" s="15"/>
      <c r="AQ103" s="10">
        <f>+D103+F103+H103+J103+L103+N103+P103+R103+T103+V103+X103+Z103+AB103+AD103+AF103+AH103+AJ103+AL103+AN103+AP103</f>
        <v>0</v>
      </c>
      <c r="AR103" s="20">
        <f>+L103+N103+AF103+AH103</f>
        <v>0</v>
      </c>
      <c r="AS103" s="20">
        <f>+D103+H103+R103+Z103+AN103</f>
        <v>0</v>
      </c>
      <c r="AT103" s="20">
        <f>+P103+X103+AJ103</f>
        <v>0</v>
      </c>
      <c r="AU103" s="20">
        <f>+F103+J103+T103+AB103+AD103+AL103+AP103</f>
        <v>0</v>
      </c>
      <c r="AV103" s="22">
        <f>+V103</f>
        <v>0</v>
      </c>
    </row>
    <row r="104" spans="1:48" ht="15">
      <c r="A104" s="13" t="s">
        <v>552</v>
      </c>
      <c r="B104" s="5" t="s">
        <v>40</v>
      </c>
      <c r="AC104" s="8" t="s">
        <v>15</v>
      </c>
      <c r="AK104" s="8" t="s">
        <v>15</v>
      </c>
      <c r="AO104" s="8">
        <v>55</v>
      </c>
      <c r="AQ104" s="10">
        <f>+D104+F104+H104+J104+L104+N104+P104+R104+T104+V104+X104+Z104+AB104+AD104+AF104+AH104+AJ104+AL104+AN104+AP104</f>
        <v>0</v>
      </c>
      <c r="AR104" s="20">
        <f>+L104+N104+AF104+AH104</f>
        <v>0</v>
      </c>
      <c r="AS104" s="20">
        <f>+D104+H104+R104+Z104+AN104</f>
        <v>0</v>
      </c>
      <c r="AT104" s="20">
        <f>+P104+X104+AJ104</f>
        <v>0</v>
      </c>
      <c r="AU104" s="20">
        <f>+F104+J104+T104+AB104+AD104+AL104+AP104</f>
        <v>0</v>
      </c>
      <c r="AV104" s="22">
        <f>+V104</f>
        <v>0</v>
      </c>
    </row>
    <row r="105" spans="1:48" ht="15">
      <c r="A105" s="5" t="s">
        <v>345</v>
      </c>
      <c r="B105" s="5" t="s">
        <v>86</v>
      </c>
      <c r="C105" s="8">
        <v>44</v>
      </c>
      <c r="E105" s="10">
        <v>25</v>
      </c>
      <c r="F105" s="9">
        <v>6</v>
      </c>
      <c r="G105" s="15">
        <v>40</v>
      </c>
      <c r="I105" s="10">
        <v>22</v>
      </c>
      <c r="J105" s="9">
        <v>9</v>
      </c>
      <c r="K105" s="10"/>
      <c r="L105" s="9"/>
      <c r="M105" s="10"/>
      <c r="N105" s="9"/>
      <c r="O105" s="10"/>
      <c r="P105" s="9"/>
      <c r="Q105" s="15">
        <v>50</v>
      </c>
      <c r="R105" s="9"/>
      <c r="S105" s="10">
        <v>19</v>
      </c>
      <c r="T105" s="9">
        <v>12</v>
      </c>
      <c r="U105" s="10"/>
      <c r="V105" s="9"/>
      <c r="W105" s="10"/>
      <c r="X105" s="9"/>
      <c r="Y105" s="15">
        <v>34</v>
      </c>
      <c r="Z105" s="9"/>
      <c r="AA105" s="8" t="s">
        <v>15</v>
      </c>
      <c r="AB105" s="9"/>
      <c r="AC105" s="10">
        <v>21</v>
      </c>
      <c r="AD105" s="9">
        <v>10</v>
      </c>
      <c r="AE105" s="10"/>
      <c r="AF105" s="9"/>
      <c r="AG105" s="10"/>
      <c r="AI105" s="10"/>
      <c r="AK105" s="10">
        <v>19</v>
      </c>
      <c r="AL105" s="9">
        <v>12</v>
      </c>
      <c r="AM105" s="15">
        <v>60</v>
      </c>
      <c r="AO105" s="10">
        <v>7</v>
      </c>
      <c r="AP105" s="9">
        <v>36</v>
      </c>
      <c r="AQ105" s="10">
        <f>+D105+F105+H105+J105+L105+N105+P105+R105+T105+V105+X105+Z105+AB105+AD105+AF105+AH105+AJ105+AL105+AN105+AP105</f>
        <v>85</v>
      </c>
      <c r="AR105" s="20">
        <f>+L105+N105+AF105+AH105</f>
        <v>0</v>
      </c>
      <c r="AS105" s="20">
        <f>+D105+H105+R105+Z105+AN105</f>
        <v>0</v>
      </c>
      <c r="AT105" s="20">
        <f>+P105+X105+AJ105</f>
        <v>0</v>
      </c>
      <c r="AU105" s="20">
        <f>+F105+J105+T105+AB105+AD105+AL105+AP105</f>
        <v>85</v>
      </c>
      <c r="AV105" s="22">
        <f>+V105</f>
        <v>0</v>
      </c>
    </row>
    <row r="106" spans="1:48" ht="15">
      <c r="A106" s="5" t="s">
        <v>320</v>
      </c>
      <c r="B106" s="5" t="s">
        <v>9</v>
      </c>
      <c r="G106" s="15">
        <v>31</v>
      </c>
      <c r="I106" s="15"/>
      <c r="K106" s="8">
        <v>40</v>
      </c>
      <c r="M106" s="8">
        <v>39</v>
      </c>
      <c r="O106" s="10">
        <v>22</v>
      </c>
      <c r="P106" s="9">
        <v>9</v>
      </c>
      <c r="Q106" s="10">
        <v>20</v>
      </c>
      <c r="R106" s="9">
        <v>11</v>
      </c>
      <c r="S106" s="10"/>
      <c r="T106" s="9"/>
      <c r="U106" s="10">
        <v>23</v>
      </c>
      <c r="V106" s="9">
        <v>8</v>
      </c>
      <c r="W106" s="15">
        <v>37</v>
      </c>
      <c r="X106" s="9"/>
      <c r="Y106" s="10">
        <v>27</v>
      </c>
      <c r="Z106" s="9">
        <v>4</v>
      </c>
      <c r="AA106" s="10"/>
      <c r="AB106" s="9"/>
      <c r="AC106" s="10"/>
      <c r="AD106" s="9"/>
      <c r="AE106" s="10">
        <v>27</v>
      </c>
      <c r="AF106" s="9">
        <v>4</v>
      </c>
      <c r="AG106" s="10">
        <v>16</v>
      </c>
      <c r="AH106" s="9">
        <v>15</v>
      </c>
      <c r="AI106" s="8" t="s">
        <v>222</v>
      </c>
      <c r="AM106" s="10">
        <v>17</v>
      </c>
      <c r="AN106" s="9">
        <v>14</v>
      </c>
      <c r="AO106" s="10"/>
      <c r="AQ106" s="10">
        <f>+D106+F106+H106+J106+L106+N106+P106+R106+T106+V106+X106+Z106+AB106+AD106+AF106+AH106+AJ106+AL106+AN106+AP106</f>
        <v>65</v>
      </c>
      <c r="AR106" s="20">
        <f>+L106+N106+AF106+AH106</f>
        <v>19</v>
      </c>
      <c r="AS106" s="20">
        <f>+D106+H106+R106+Z106+AN106</f>
        <v>29</v>
      </c>
      <c r="AT106" s="20">
        <f>+P106+X106+AJ106</f>
        <v>9</v>
      </c>
      <c r="AU106" s="20">
        <f>+F106+J106+T106+AB106+AD106+AL106+AP106</f>
        <v>0</v>
      </c>
      <c r="AV106" s="22">
        <f>+V106</f>
        <v>8</v>
      </c>
    </row>
    <row r="107" spans="1:48" ht="15">
      <c r="A107" s="5" t="s">
        <v>415</v>
      </c>
      <c r="B107" s="5" t="s">
        <v>341</v>
      </c>
      <c r="C107" s="8">
        <v>54</v>
      </c>
      <c r="E107" s="8">
        <v>67</v>
      </c>
      <c r="G107" s="15">
        <v>38</v>
      </c>
      <c r="I107" s="10">
        <v>14</v>
      </c>
      <c r="J107" s="9">
        <v>18</v>
      </c>
      <c r="K107" s="10"/>
      <c r="L107" s="9"/>
      <c r="M107" s="10"/>
      <c r="N107" s="9"/>
      <c r="O107" s="10"/>
      <c r="P107" s="9"/>
      <c r="Q107" s="15">
        <v>47</v>
      </c>
      <c r="R107" s="9"/>
      <c r="S107" s="8">
        <v>42</v>
      </c>
      <c r="T107" s="9"/>
      <c r="V107" s="9"/>
      <c r="X107" s="9"/>
      <c r="Y107" s="15">
        <v>57</v>
      </c>
      <c r="Z107" s="9"/>
      <c r="AA107" s="10" t="s">
        <v>93</v>
      </c>
      <c r="AB107" s="9"/>
      <c r="AC107" s="8" t="s">
        <v>15</v>
      </c>
      <c r="AD107" s="9"/>
      <c r="AF107" s="9"/>
      <c r="AK107" s="8" t="s">
        <v>15</v>
      </c>
      <c r="AM107" s="15">
        <v>65</v>
      </c>
      <c r="AO107" s="8">
        <v>53</v>
      </c>
      <c r="AQ107" s="10">
        <f>+D107+F107+H107+J107+L107+N107+P107+R107+T107+V107+X107+Z107+AB107+AD107+AF107+AH107+AJ107+AL107+AN107+AP107</f>
        <v>18</v>
      </c>
      <c r="AR107" s="20">
        <f>+L107+N107+AF107+AH107</f>
        <v>0</v>
      </c>
      <c r="AS107" s="20">
        <f>+D107+H107+R107+Z107+AN107</f>
        <v>0</v>
      </c>
      <c r="AT107" s="20">
        <f>+P107+X107+AJ107</f>
        <v>0</v>
      </c>
      <c r="AU107" s="20">
        <f>+F107+J107+T107+AB107+AD107+AL107+AP107</f>
        <v>18</v>
      </c>
      <c r="AV107" s="22">
        <f>+V107</f>
        <v>0</v>
      </c>
    </row>
    <row r="108" spans="1:48" ht="15">
      <c r="A108" s="5" t="s">
        <v>416</v>
      </c>
      <c r="B108" s="5" t="s">
        <v>58</v>
      </c>
      <c r="C108" s="8">
        <v>40</v>
      </c>
      <c r="E108" s="8">
        <v>39</v>
      </c>
      <c r="G108" s="10">
        <v>27</v>
      </c>
      <c r="H108" s="9">
        <v>4</v>
      </c>
      <c r="I108" s="15">
        <v>31</v>
      </c>
      <c r="K108" s="15"/>
      <c r="M108" s="15"/>
      <c r="O108" s="15"/>
      <c r="Q108" s="10">
        <v>21</v>
      </c>
      <c r="R108" s="9">
        <v>10</v>
      </c>
      <c r="S108" s="8" t="s">
        <v>15</v>
      </c>
      <c r="T108" s="9"/>
      <c r="V108" s="9"/>
      <c r="X108" s="9"/>
      <c r="Y108" s="15">
        <v>39</v>
      </c>
      <c r="Z108" s="9"/>
      <c r="AA108" s="8" t="s">
        <v>15</v>
      </c>
      <c r="AB108" s="9"/>
      <c r="AC108" s="15">
        <v>40</v>
      </c>
      <c r="AD108" s="9"/>
      <c r="AE108" s="15"/>
      <c r="AF108" s="9"/>
      <c r="AG108" s="15"/>
      <c r="AI108" s="15"/>
      <c r="AK108" s="10">
        <v>27</v>
      </c>
      <c r="AL108" s="9">
        <v>4</v>
      </c>
      <c r="AM108" s="15">
        <v>39</v>
      </c>
      <c r="AO108" s="8" t="s">
        <v>15</v>
      </c>
      <c r="AQ108" s="10">
        <f>+D108+F108+H108+J108+L108+N108+P108+R108+T108+V108+X108+Z108+AB108+AD108+AF108+AH108+AJ108+AL108+AN108+AP108</f>
        <v>18</v>
      </c>
      <c r="AR108" s="20">
        <f>+L108+N108+AF108+AH108</f>
        <v>0</v>
      </c>
      <c r="AS108" s="20">
        <f>+D108+H108+R108+Z108+AN108</f>
        <v>14</v>
      </c>
      <c r="AT108" s="20">
        <f>+P108+X108+AJ108</f>
        <v>0</v>
      </c>
      <c r="AU108" s="20">
        <f>+F108+J108+T108+AB108+AD108+AL108+AP108</f>
        <v>4</v>
      </c>
      <c r="AV108" s="22">
        <f>+V108</f>
        <v>0</v>
      </c>
    </row>
    <row r="109" spans="1:48" ht="15">
      <c r="A109" s="5" t="s">
        <v>417</v>
      </c>
      <c r="B109" s="5" t="s">
        <v>58</v>
      </c>
      <c r="C109" s="8">
        <v>55</v>
      </c>
      <c r="E109" s="10">
        <v>14</v>
      </c>
      <c r="F109" s="9">
        <v>18</v>
      </c>
      <c r="G109" s="15">
        <v>36</v>
      </c>
      <c r="I109" s="15">
        <v>42</v>
      </c>
      <c r="K109" s="15"/>
      <c r="M109" s="15"/>
      <c r="O109" s="15"/>
      <c r="Q109" s="15" t="s">
        <v>15</v>
      </c>
      <c r="S109" s="8" t="s">
        <v>15</v>
      </c>
      <c r="Y109" s="15">
        <v>50</v>
      </c>
      <c r="AA109" s="8" t="s">
        <v>15</v>
      </c>
      <c r="AC109" s="10">
        <v>23</v>
      </c>
      <c r="AD109" s="9">
        <v>8</v>
      </c>
      <c r="AE109" s="10"/>
      <c r="AF109" s="9"/>
      <c r="AG109" s="10"/>
      <c r="AI109" s="10"/>
      <c r="AK109" s="10">
        <v>22</v>
      </c>
      <c r="AL109" s="9">
        <v>9</v>
      </c>
      <c r="AM109" s="10">
        <v>12</v>
      </c>
      <c r="AN109" s="9">
        <v>22</v>
      </c>
      <c r="AO109" s="8">
        <v>44</v>
      </c>
      <c r="AQ109" s="10">
        <f>+D109+F109+H109+J109+L109+N109+P109+R109+T109+V109+X109+Z109+AB109+AD109+AF109+AH109+AJ109+AL109+AN109+AP109</f>
        <v>57</v>
      </c>
      <c r="AR109" s="20">
        <f>+L109+N109+AF109+AH109</f>
        <v>0</v>
      </c>
      <c r="AS109" s="20">
        <f>+D109+H109+R109+Z109+AN109</f>
        <v>22</v>
      </c>
      <c r="AT109" s="20">
        <f>+P109+X109+AJ109</f>
        <v>0</v>
      </c>
      <c r="AU109" s="20">
        <f>+F109+J109+T109+AB109+AD109+AL109+AP109</f>
        <v>35</v>
      </c>
      <c r="AV109" s="22">
        <f>+V109</f>
        <v>0</v>
      </c>
    </row>
    <row r="110" spans="1:48" ht="15">
      <c r="A110" s="13" t="s">
        <v>418</v>
      </c>
      <c r="B110" s="13" t="s">
        <v>58</v>
      </c>
      <c r="E110" s="10">
        <v>20</v>
      </c>
      <c r="F110" s="9">
        <v>11</v>
      </c>
      <c r="G110" s="15" t="s">
        <v>15</v>
      </c>
      <c r="I110" s="15" t="s">
        <v>15</v>
      </c>
      <c r="K110" s="15"/>
      <c r="M110" s="15"/>
      <c r="O110" s="15"/>
      <c r="Q110" s="15"/>
      <c r="S110" s="8" t="s">
        <v>15</v>
      </c>
      <c r="AA110" s="15">
        <v>40</v>
      </c>
      <c r="AC110" s="8" t="s">
        <v>15</v>
      </c>
      <c r="AK110" s="10">
        <v>20</v>
      </c>
      <c r="AL110" s="9">
        <v>11</v>
      </c>
      <c r="AM110" s="10"/>
      <c r="AO110" s="8" t="s">
        <v>15</v>
      </c>
      <c r="AQ110" s="10">
        <f>+D110+F110+H110+J110+L110+N110+P110+R110+T110+V110+X110+Z110+AB110+AD110+AF110+AH110+AJ110+AL110+AN110+AP110</f>
        <v>22</v>
      </c>
      <c r="AR110" s="20">
        <f>+L110+N110+AF110+AH110</f>
        <v>0</v>
      </c>
      <c r="AS110" s="20">
        <f>+D110+H110+R110+Z110+AN110</f>
        <v>0</v>
      </c>
      <c r="AT110" s="20">
        <f>+P110+X110+AJ110</f>
        <v>0</v>
      </c>
      <c r="AU110" s="20">
        <f>+F110+J110+T110+AB110+AD110+AL110+AP110</f>
        <v>22</v>
      </c>
      <c r="AV110" s="22">
        <f>+V110</f>
        <v>0</v>
      </c>
    </row>
    <row r="111" spans="1:48" ht="15">
      <c r="A111" s="5" t="s">
        <v>327</v>
      </c>
      <c r="B111" s="5" t="s">
        <v>12</v>
      </c>
      <c r="C111" s="8">
        <v>31</v>
      </c>
      <c r="G111" s="15">
        <v>35</v>
      </c>
      <c r="I111" s="15"/>
      <c r="K111" s="8">
        <v>50</v>
      </c>
      <c r="M111" s="8">
        <v>47</v>
      </c>
      <c r="O111" s="8">
        <v>36</v>
      </c>
      <c r="Q111" s="15" t="s">
        <v>15</v>
      </c>
      <c r="S111" s="15"/>
      <c r="U111" s="8">
        <v>36</v>
      </c>
      <c r="W111" s="15">
        <v>31</v>
      </c>
      <c r="Y111" s="15">
        <v>31</v>
      </c>
      <c r="AA111" s="15"/>
      <c r="AC111" s="15"/>
      <c r="AE111" s="10">
        <v>29</v>
      </c>
      <c r="AF111" s="9">
        <v>2</v>
      </c>
      <c r="AG111" s="15">
        <v>37</v>
      </c>
      <c r="AI111" s="10">
        <v>13</v>
      </c>
      <c r="AJ111" s="9">
        <v>20</v>
      </c>
      <c r="AK111" s="10"/>
      <c r="AM111" s="15">
        <v>34</v>
      </c>
      <c r="AO111" s="15"/>
      <c r="AQ111" s="10">
        <f>+D111+F111+H111+J111+L111+N111+P111+R111+T111+V111+X111+Z111+AB111+AD111+AF111+AH111+AJ111+AL111+AN111+AP111</f>
        <v>22</v>
      </c>
      <c r="AR111" s="20">
        <f>+L111+N111+AF111+AH111</f>
        <v>2</v>
      </c>
      <c r="AS111" s="20">
        <f>+D111+H111+R111+Z111+AN111</f>
        <v>0</v>
      </c>
      <c r="AT111" s="20">
        <f>+P111+X111+AJ111</f>
        <v>20</v>
      </c>
      <c r="AU111" s="20">
        <f>+F111+J111+T111+AB111+AD111+AL111+AP111</f>
        <v>0</v>
      </c>
      <c r="AV111" s="22">
        <f>+V111</f>
        <v>0</v>
      </c>
    </row>
    <row r="112" spans="1:48" ht="15">
      <c r="A112" s="13" t="s">
        <v>419</v>
      </c>
      <c r="B112" s="13" t="s">
        <v>38</v>
      </c>
      <c r="E112" s="8">
        <v>47</v>
      </c>
      <c r="I112" s="10">
        <v>12</v>
      </c>
      <c r="J112" s="9">
        <v>22</v>
      </c>
      <c r="K112" s="10"/>
      <c r="L112" s="9"/>
      <c r="M112" s="10"/>
      <c r="N112" s="9"/>
      <c r="O112" s="10"/>
      <c r="P112" s="9"/>
      <c r="Q112" s="10"/>
      <c r="R112" s="9"/>
      <c r="S112" s="8" t="s">
        <v>15</v>
      </c>
      <c r="T112" s="9"/>
      <c r="V112" s="9"/>
      <c r="X112" s="9"/>
      <c r="Z112" s="9"/>
      <c r="AA112" s="15">
        <v>37</v>
      </c>
      <c r="AB112" s="9"/>
      <c r="AC112" s="15">
        <v>39</v>
      </c>
      <c r="AD112" s="9"/>
      <c r="AE112" s="15"/>
      <c r="AF112" s="9"/>
      <c r="AG112" s="15"/>
      <c r="AI112" s="15"/>
      <c r="AK112" s="15">
        <v>32</v>
      </c>
      <c r="AM112" s="15"/>
      <c r="AO112" s="15"/>
      <c r="AQ112" s="10">
        <f>+D112+F112+H112+J112+L112+N112+P112+R112+T112+V112+X112+Z112+AB112+AD112+AF112+AH112+AJ112+AL112+AN112+AP112</f>
        <v>22</v>
      </c>
      <c r="AR112" s="20">
        <f>+L112+N112+AF112+AH112</f>
        <v>0</v>
      </c>
      <c r="AS112" s="20">
        <f>+D112+H112+R112+Z112+AN112</f>
        <v>0</v>
      </c>
      <c r="AT112" s="20">
        <f>+P112+X112+AJ112</f>
        <v>0</v>
      </c>
      <c r="AU112" s="20">
        <f>+F112+J112+T112+AB112+AD112+AL112+AP112</f>
        <v>22</v>
      </c>
      <c r="AV112" s="22">
        <f>+V112</f>
        <v>0</v>
      </c>
    </row>
    <row r="113" spans="1:48" ht="15">
      <c r="A113" s="13" t="s">
        <v>304</v>
      </c>
      <c r="B113" s="5" t="s">
        <v>30</v>
      </c>
      <c r="C113" s="10" t="s">
        <v>93</v>
      </c>
      <c r="G113" s="10">
        <v>13</v>
      </c>
      <c r="H113" s="9">
        <v>20</v>
      </c>
      <c r="I113" s="15">
        <v>37</v>
      </c>
      <c r="K113" s="10">
        <v>10</v>
      </c>
      <c r="L113" s="9">
        <v>26</v>
      </c>
      <c r="M113" s="10">
        <v>12</v>
      </c>
      <c r="N113" s="9">
        <v>22</v>
      </c>
      <c r="O113" s="8">
        <v>41</v>
      </c>
      <c r="P113" s="9"/>
      <c r="Q113" s="10">
        <v>16</v>
      </c>
      <c r="R113" s="9">
        <v>15</v>
      </c>
      <c r="S113" s="8">
        <v>43</v>
      </c>
      <c r="T113" s="9"/>
      <c r="U113" s="8" t="s">
        <v>15</v>
      </c>
      <c r="V113" s="9"/>
      <c r="W113" s="10">
        <v>15</v>
      </c>
      <c r="X113" s="9">
        <v>16</v>
      </c>
      <c r="Y113" s="15">
        <v>51</v>
      </c>
      <c r="Z113" s="9"/>
      <c r="AA113" s="8" t="s">
        <v>15</v>
      </c>
      <c r="AB113" s="9"/>
      <c r="AD113" s="9"/>
      <c r="AE113" s="10">
        <v>14</v>
      </c>
      <c r="AF113" s="9">
        <v>18</v>
      </c>
      <c r="AG113" s="10">
        <v>11</v>
      </c>
      <c r="AH113" s="9">
        <v>24</v>
      </c>
      <c r="AI113" s="10">
        <v>10</v>
      </c>
      <c r="AJ113" s="9">
        <v>26</v>
      </c>
      <c r="AK113" s="15">
        <v>50</v>
      </c>
      <c r="AM113" s="10">
        <v>25</v>
      </c>
      <c r="AN113" s="9">
        <v>6</v>
      </c>
      <c r="AO113" s="8" t="s">
        <v>15</v>
      </c>
      <c r="AQ113" s="10">
        <f>+D113+F113+H113+J113+L113+N113+P113+R113+T113+V113+X113+Z113+AB113+AD113+AF113+AH113+AJ113+AL113+AN113+AP113</f>
        <v>173</v>
      </c>
      <c r="AR113" s="20">
        <f>+L113+N113+AF113+AH113</f>
        <v>90</v>
      </c>
      <c r="AS113" s="20">
        <f>+D113+H113+R113+Z113+AN113</f>
        <v>41</v>
      </c>
      <c r="AT113" s="20">
        <f>+P113+X113+AJ113</f>
        <v>42</v>
      </c>
      <c r="AU113" s="20">
        <f>+F113+J113+T113+AB113+AD113+AL113+AP113</f>
        <v>0</v>
      </c>
      <c r="AV113" s="22">
        <f>+V113</f>
        <v>0</v>
      </c>
    </row>
    <row r="114" spans="1:48" ht="15">
      <c r="A114" s="5" t="s">
        <v>420</v>
      </c>
      <c r="B114" s="5" t="s">
        <v>6</v>
      </c>
      <c r="C114" s="8">
        <v>53</v>
      </c>
      <c r="K114" s="10">
        <v>28</v>
      </c>
      <c r="L114" s="9">
        <v>3</v>
      </c>
      <c r="M114" s="10">
        <v>14</v>
      </c>
      <c r="N114" s="9">
        <v>18</v>
      </c>
      <c r="O114" s="10">
        <v>10</v>
      </c>
      <c r="P114" s="9">
        <v>26</v>
      </c>
      <c r="Q114" s="10"/>
      <c r="R114" s="9"/>
      <c r="S114" s="10"/>
      <c r="T114" s="9"/>
      <c r="U114" s="8" t="s">
        <v>294</v>
      </c>
      <c r="V114" s="9"/>
      <c r="W114" s="8" t="s">
        <v>222</v>
      </c>
      <c r="X114" s="9"/>
      <c r="Z114" s="9"/>
      <c r="AB114" s="9"/>
      <c r="AD114" s="9"/>
      <c r="AE114" s="10">
        <v>6</v>
      </c>
      <c r="AF114" s="9">
        <v>40</v>
      </c>
      <c r="AG114" s="10">
        <v>26</v>
      </c>
      <c r="AH114" s="9">
        <v>5</v>
      </c>
      <c r="AI114" s="10">
        <v>25</v>
      </c>
      <c r="AJ114" s="9">
        <v>6</v>
      </c>
      <c r="AK114" s="10"/>
      <c r="AM114" s="10"/>
      <c r="AO114" s="10"/>
      <c r="AQ114" s="10">
        <f>+D114+F114+H114+J114+L114+N114+P114+R114+T114+V114+X114+Z114+AB114+AD114+AF114+AH114+AJ114+AL114+AN114+AP114</f>
        <v>98</v>
      </c>
      <c r="AR114" s="20">
        <f>+L114+N114+AF114+AH114</f>
        <v>66</v>
      </c>
      <c r="AS114" s="20">
        <f>+D114+H114+R114+Z114+AN114</f>
        <v>0</v>
      </c>
      <c r="AT114" s="20">
        <f>+P114+X114+AJ114</f>
        <v>32</v>
      </c>
      <c r="AU114" s="20">
        <f>+F114+J114+T114+AB114+AD114+AL114+AP114</f>
        <v>0</v>
      </c>
      <c r="AV114" s="22">
        <f>+V114</f>
        <v>0</v>
      </c>
    </row>
    <row r="115" spans="1:48" ht="15">
      <c r="A115" s="5" t="s">
        <v>421</v>
      </c>
      <c r="B115" s="5" t="s">
        <v>6</v>
      </c>
      <c r="C115" s="8" t="s">
        <v>15</v>
      </c>
      <c r="E115" s="8">
        <v>41</v>
      </c>
      <c r="G115" s="10">
        <v>16</v>
      </c>
      <c r="H115" s="9">
        <v>15</v>
      </c>
      <c r="Q115" s="15">
        <v>32</v>
      </c>
      <c r="S115" s="8" t="s">
        <v>15</v>
      </c>
      <c r="Y115" s="10">
        <v>21</v>
      </c>
      <c r="Z115" s="9">
        <v>10</v>
      </c>
      <c r="AA115" s="10">
        <v>13</v>
      </c>
      <c r="AB115" s="9">
        <v>20</v>
      </c>
      <c r="AC115" s="8" t="s">
        <v>15</v>
      </c>
      <c r="AD115" s="9"/>
      <c r="AF115" s="9"/>
      <c r="AK115" s="10">
        <v>16</v>
      </c>
      <c r="AL115" s="9">
        <v>15</v>
      </c>
      <c r="AM115" s="15">
        <v>49</v>
      </c>
      <c r="AO115" s="8">
        <v>42</v>
      </c>
      <c r="AQ115" s="10">
        <f>+D115+F115+H115+J115+L115+N115+P115+R115+T115+V115+X115+Z115+AB115+AD115+AF115+AH115+AJ115+AL115+AN115+AP115</f>
        <v>60</v>
      </c>
      <c r="AR115" s="20">
        <f>+L115+N115+AF115+AH115</f>
        <v>0</v>
      </c>
      <c r="AS115" s="20">
        <f>+D115+H115+R115+Z115+AN115</f>
        <v>25</v>
      </c>
      <c r="AT115" s="20">
        <f>+P115+X115+AJ115</f>
        <v>0</v>
      </c>
      <c r="AU115" s="20">
        <f>+F115+J115+T115+AB115+AD115+AL115+AP115</f>
        <v>35</v>
      </c>
      <c r="AV115" s="22">
        <f>+V115</f>
        <v>0</v>
      </c>
    </row>
    <row r="116" spans="1:48" ht="15">
      <c r="A116" s="5" t="s">
        <v>333</v>
      </c>
      <c r="B116" s="5" t="s">
        <v>25</v>
      </c>
      <c r="K116" s="8">
        <v>58</v>
      </c>
      <c r="O116" s="8">
        <v>49</v>
      </c>
      <c r="Q116" s="15" t="s">
        <v>15</v>
      </c>
      <c r="S116" s="15"/>
      <c r="U116" s="8">
        <v>40</v>
      </c>
      <c r="W116" s="15">
        <v>41</v>
      </c>
      <c r="Y116" s="15">
        <v>48</v>
      </c>
      <c r="AA116" s="15"/>
      <c r="AC116" s="15"/>
      <c r="AE116" s="15">
        <v>51</v>
      </c>
      <c r="AG116" s="15"/>
      <c r="AI116" s="15">
        <v>49</v>
      </c>
      <c r="AK116" s="15"/>
      <c r="AM116" s="15"/>
      <c r="AO116" s="15"/>
      <c r="AQ116" s="10">
        <f>+D116+F116+H116+J116+L116+N116+P116+R116+T116+V116+X116+Z116+AB116+AD116+AF116+AH116+AJ116+AL116+AN116+AP116</f>
        <v>0</v>
      </c>
      <c r="AR116" s="20">
        <f>+L116+N116+AF116+AH116</f>
        <v>0</v>
      </c>
      <c r="AS116" s="20">
        <f>+D116+H116+R116+Z116+AN116</f>
        <v>0</v>
      </c>
      <c r="AT116" s="20">
        <f>+P116+X116+AJ116</f>
        <v>0</v>
      </c>
      <c r="AU116" s="20">
        <f>+F116+J116+T116+AB116+AD116+AL116+AP116</f>
        <v>0</v>
      </c>
      <c r="AV116" s="22">
        <f>+V116</f>
        <v>0</v>
      </c>
    </row>
    <row r="117" spans="1:48" ht="15">
      <c r="A117" s="5" t="s">
        <v>422</v>
      </c>
      <c r="B117" s="5" t="s">
        <v>30</v>
      </c>
      <c r="K117" s="10">
        <v>26</v>
      </c>
      <c r="L117" s="9">
        <v>5</v>
      </c>
      <c r="M117" s="10">
        <v>25</v>
      </c>
      <c r="N117" s="9">
        <v>6</v>
      </c>
      <c r="O117" s="8">
        <v>32</v>
      </c>
      <c r="P117" s="9"/>
      <c r="R117" s="9"/>
      <c r="T117" s="9"/>
      <c r="U117" s="8" t="s">
        <v>250</v>
      </c>
      <c r="V117" s="9"/>
      <c r="W117" s="15">
        <v>38</v>
      </c>
      <c r="X117" s="9"/>
      <c r="Y117" s="15"/>
      <c r="Z117" s="9"/>
      <c r="AA117" s="15"/>
      <c r="AB117" s="9"/>
      <c r="AC117" s="15"/>
      <c r="AD117" s="9"/>
      <c r="AE117" s="15">
        <v>33</v>
      </c>
      <c r="AF117" s="9"/>
      <c r="AG117" s="10">
        <v>19</v>
      </c>
      <c r="AH117" s="9">
        <v>12</v>
      </c>
      <c r="AI117" s="10">
        <v>21</v>
      </c>
      <c r="AJ117" s="9">
        <v>10</v>
      </c>
      <c r="AK117" s="10"/>
      <c r="AM117" s="10"/>
      <c r="AO117" s="10"/>
      <c r="AQ117" s="10">
        <f>+D117+F117+H117+J117+L117+N117+P117+R117+T117+V117+X117+Z117+AB117+AD117+AF117+AH117+AJ117+AL117+AN117+AP117</f>
        <v>33</v>
      </c>
      <c r="AR117" s="20">
        <f>+L117+N117+AF117+AH117</f>
        <v>23</v>
      </c>
      <c r="AS117" s="20">
        <f>+D117+H117+R117+Z117+AN117</f>
        <v>0</v>
      </c>
      <c r="AT117" s="20">
        <f>+P117+X117+AJ117</f>
        <v>10</v>
      </c>
      <c r="AU117" s="20">
        <f>+F117+J117+T117+AB117+AD117+AL117+AP117</f>
        <v>0</v>
      </c>
      <c r="AV117" s="22">
        <f>+V117</f>
        <v>0</v>
      </c>
    </row>
    <row r="118" spans="1:48" ht="15">
      <c r="A118" s="13" t="s">
        <v>301</v>
      </c>
      <c r="B118" s="5" t="s">
        <v>40</v>
      </c>
      <c r="C118" s="10">
        <v>4</v>
      </c>
      <c r="D118" s="9">
        <v>50</v>
      </c>
      <c r="E118" s="10">
        <v>12</v>
      </c>
      <c r="F118" s="9">
        <v>22</v>
      </c>
      <c r="G118" s="10">
        <v>6</v>
      </c>
      <c r="H118" s="9">
        <v>40</v>
      </c>
      <c r="I118" s="10">
        <v>16</v>
      </c>
      <c r="J118" s="9">
        <v>15</v>
      </c>
      <c r="K118" s="10">
        <v>11</v>
      </c>
      <c r="L118" s="9">
        <v>24</v>
      </c>
      <c r="M118" s="8">
        <v>35</v>
      </c>
      <c r="N118" s="9"/>
      <c r="O118" s="10">
        <v>12</v>
      </c>
      <c r="P118" s="9">
        <v>22</v>
      </c>
      <c r="Q118" s="10">
        <v>2</v>
      </c>
      <c r="R118" s="9">
        <v>80</v>
      </c>
      <c r="S118" s="10">
        <v>12</v>
      </c>
      <c r="T118" s="9">
        <v>22</v>
      </c>
      <c r="U118" s="10" t="s">
        <v>93</v>
      </c>
      <c r="V118" s="9"/>
      <c r="W118" s="10">
        <v>28</v>
      </c>
      <c r="X118" s="9">
        <v>3</v>
      </c>
      <c r="Y118" s="10">
        <v>8</v>
      </c>
      <c r="Z118" s="9">
        <v>32</v>
      </c>
      <c r="AA118" s="10">
        <v>4</v>
      </c>
      <c r="AB118" s="9">
        <v>50</v>
      </c>
      <c r="AC118" s="10">
        <v>6</v>
      </c>
      <c r="AD118" s="9">
        <v>40</v>
      </c>
      <c r="AE118" s="10">
        <v>20</v>
      </c>
      <c r="AF118" s="9">
        <v>11</v>
      </c>
      <c r="AG118" s="15">
        <v>38</v>
      </c>
      <c r="AI118" s="8" t="s">
        <v>222</v>
      </c>
      <c r="AK118" s="10">
        <v>28</v>
      </c>
      <c r="AL118" s="9">
        <v>3</v>
      </c>
      <c r="AM118" s="10">
        <v>13</v>
      </c>
      <c r="AN118" s="9">
        <v>20</v>
      </c>
      <c r="AO118" s="10">
        <v>2</v>
      </c>
      <c r="AP118" s="9">
        <v>80</v>
      </c>
      <c r="AQ118" s="10">
        <f>+D118+F118+H118+J118+L118+N118+P118+R118+T118+V118+X118+Z118+AB118+AD118+AF118+AH118+AJ118+AL118+AN118+AP118</f>
        <v>514</v>
      </c>
      <c r="AR118" s="20">
        <f>+L118+N118+AF118+AH118</f>
        <v>35</v>
      </c>
      <c r="AS118" s="20">
        <f>+D118+H118+R118+Z118+AN118</f>
        <v>222</v>
      </c>
      <c r="AT118" s="20">
        <f>+P118+X118+AJ118</f>
        <v>25</v>
      </c>
      <c r="AU118" s="20">
        <f>+F118+J118+T118+AB118+AD118+AL118+AP118</f>
        <v>232</v>
      </c>
      <c r="AV118" s="22">
        <f>+V118</f>
        <v>0</v>
      </c>
    </row>
    <row r="119" spans="1:48" ht="15">
      <c r="A119" s="5" t="s">
        <v>423</v>
      </c>
      <c r="B119" s="5" t="s">
        <v>25</v>
      </c>
      <c r="K119" s="8">
        <v>41</v>
      </c>
      <c r="M119" s="8">
        <v>48</v>
      </c>
      <c r="U119" s="10" t="s">
        <v>93</v>
      </c>
      <c r="W119" s="10">
        <v>24</v>
      </c>
      <c r="X119" s="9">
        <v>7</v>
      </c>
      <c r="Y119" s="10"/>
      <c r="Z119" s="9"/>
      <c r="AA119" s="10"/>
      <c r="AB119" s="9"/>
      <c r="AC119" s="10"/>
      <c r="AD119" s="9"/>
      <c r="AE119" s="10"/>
      <c r="AF119" s="9"/>
      <c r="AG119" s="10"/>
      <c r="AI119" s="10"/>
      <c r="AK119" s="10"/>
      <c r="AM119" s="10"/>
      <c r="AO119" s="10"/>
      <c r="AQ119" s="10">
        <f>+D119+F119+H119+J119+L119+N119+P119+R119+T119+V119+X119+Z119+AB119+AD119+AF119+AH119+AJ119+AL119+AN119+AP119</f>
        <v>7</v>
      </c>
      <c r="AR119" s="20">
        <f>+L119+N119+AF119+AH119</f>
        <v>0</v>
      </c>
      <c r="AS119" s="20">
        <f>+D119+H119+R119+Z119+AN119</f>
        <v>0</v>
      </c>
      <c r="AT119" s="20">
        <f>+P119+X119+AJ119</f>
        <v>7</v>
      </c>
      <c r="AU119" s="20">
        <f>+F119+J119+T119+AB119+AD119+AL119+AP119</f>
        <v>0</v>
      </c>
      <c r="AV119" s="22">
        <f>+V119</f>
        <v>0</v>
      </c>
    </row>
    <row r="120" spans="1:48" ht="15">
      <c r="A120" s="5" t="s">
        <v>424</v>
      </c>
      <c r="B120" s="5" t="s">
        <v>30</v>
      </c>
      <c r="C120" s="8" t="s">
        <v>15</v>
      </c>
      <c r="G120" s="10" t="s">
        <v>93</v>
      </c>
      <c r="Q120" s="15">
        <v>51</v>
      </c>
      <c r="S120" s="15"/>
      <c r="U120" s="15"/>
      <c r="W120" s="15"/>
      <c r="Y120" s="10">
        <v>20</v>
      </c>
      <c r="Z120" s="9">
        <v>11</v>
      </c>
      <c r="AA120" s="10"/>
      <c r="AB120" s="9"/>
      <c r="AC120" s="10"/>
      <c r="AD120" s="9"/>
      <c r="AE120" s="10"/>
      <c r="AF120" s="9"/>
      <c r="AG120" s="10"/>
      <c r="AI120" s="10"/>
      <c r="AK120" s="10"/>
      <c r="AM120" s="15">
        <v>42</v>
      </c>
      <c r="AO120" s="8" t="s">
        <v>15</v>
      </c>
      <c r="AQ120" s="10">
        <f>+D120+F120+H120+J120+L120+N120+P120+R120+T120+V120+X120+Z120+AB120+AD120+AF120+AH120+AJ120+AL120+AN120+AP120</f>
        <v>11</v>
      </c>
      <c r="AR120" s="20">
        <f>+L120+N120+AF120+AH120</f>
        <v>0</v>
      </c>
      <c r="AS120" s="20">
        <f>+D120+H120+R120+Z120+AN120</f>
        <v>11</v>
      </c>
      <c r="AT120" s="20">
        <f>+P120+X120+AJ120</f>
        <v>0</v>
      </c>
      <c r="AU120" s="20">
        <f>+F120+J120+T120+AB120+AD120+AL120+AP120</f>
        <v>0</v>
      </c>
      <c r="AV120" s="22">
        <f>+V120</f>
        <v>0</v>
      </c>
    </row>
    <row r="121" spans="1:48" ht="15">
      <c r="A121" s="5" t="s">
        <v>425</v>
      </c>
      <c r="B121" s="5" t="s">
        <v>30</v>
      </c>
      <c r="K121" s="10">
        <v>18</v>
      </c>
      <c r="L121" s="9">
        <v>13</v>
      </c>
      <c r="M121" s="10">
        <v>10</v>
      </c>
      <c r="N121" s="9">
        <v>26</v>
      </c>
      <c r="O121" s="8">
        <v>38</v>
      </c>
      <c r="P121" s="9"/>
      <c r="R121" s="9"/>
      <c r="T121" s="9"/>
      <c r="V121" s="9"/>
      <c r="W121" s="10">
        <v>22</v>
      </c>
      <c r="X121" s="9">
        <v>9</v>
      </c>
      <c r="Y121" s="10"/>
      <c r="Z121" s="9"/>
      <c r="AA121" s="10"/>
      <c r="AB121" s="9"/>
      <c r="AC121" s="10"/>
      <c r="AD121" s="9"/>
      <c r="AE121" s="10">
        <v>21</v>
      </c>
      <c r="AF121" s="9">
        <v>10</v>
      </c>
      <c r="AG121" s="15">
        <v>48</v>
      </c>
      <c r="AI121" s="15">
        <v>46</v>
      </c>
      <c r="AK121" s="15"/>
      <c r="AM121" s="15"/>
      <c r="AO121" s="15"/>
      <c r="AQ121" s="10">
        <f>+D121+F121+H121+J121+L121+N121+P121+R121+T121+V121+X121+Z121+AB121+AD121+AF121+AH121+AJ121+AL121+AN121+AP121</f>
        <v>58</v>
      </c>
      <c r="AR121" s="20">
        <f>+L121+N121+AF121+AH121</f>
        <v>49</v>
      </c>
      <c r="AS121" s="20">
        <f>+D121+H121+R121+Z121+AN121</f>
        <v>0</v>
      </c>
      <c r="AT121" s="20">
        <f>+P121+X121+AJ121</f>
        <v>9</v>
      </c>
      <c r="AU121" s="20">
        <f>+F121+J121+T121+AB121+AD121+AL121+AP121</f>
        <v>0</v>
      </c>
      <c r="AV121" s="22">
        <f>+V121</f>
        <v>0</v>
      </c>
    </row>
    <row r="122" spans="1:48" ht="15">
      <c r="A122" s="13" t="s">
        <v>343</v>
      </c>
      <c r="B122" s="5" t="s">
        <v>25</v>
      </c>
      <c r="C122" s="10" t="s">
        <v>93</v>
      </c>
      <c r="K122" s="10">
        <v>17</v>
      </c>
      <c r="L122" s="9">
        <v>14</v>
      </c>
      <c r="M122" s="10">
        <v>26</v>
      </c>
      <c r="N122" s="9">
        <v>5</v>
      </c>
      <c r="O122" s="10">
        <v>28</v>
      </c>
      <c r="P122" s="9">
        <v>3</v>
      </c>
      <c r="Q122" s="15" t="s">
        <v>15</v>
      </c>
      <c r="R122" s="9"/>
      <c r="S122" s="8" t="s">
        <v>294</v>
      </c>
      <c r="T122" s="9"/>
      <c r="U122" s="8" t="s">
        <v>15</v>
      </c>
      <c r="V122" s="9"/>
      <c r="W122" s="15">
        <v>32</v>
      </c>
      <c r="X122" s="9"/>
      <c r="Y122" s="15">
        <v>38</v>
      </c>
      <c r="Z122" s="9"/>
      <c r="AA122" s="8" t="s">
        <v>15</v>
      </c>
      <c r="AB122" s="9"/>
      <c r="AD122" s="9"/>
      <c r="AE122" s="10">
        <v>6</v>
      </c>
      <c r="AF122" s="9">
        <v>40</v>
      </c>
      <c r="AG122" s="10">
        <v>8</v>
      </c>
      <c r="AH122" s="9">
        <v>32</v>
      </c>
      <c r="AI122" s="15">
        <v>40</v>
      </c>
      <c r="AK122" s="15"/>
      <c r="AM122" s="15"/>
      <c r="AO122" s="15"/>
      <c r="AQ122" s="10">
        <f>+D122+F122+H122+J122+L122+N122+P122+R122+T122+V122+X122+Z122+AB122+AD122+AF122+AH122+AJ122+AL122+AN122+AP122</f>
        <v>94</v>
      </c>
      <c r="AR122" s="20">
        <f>+L122+N122+AF122+AH122</f>
        <v>91</v>
      </c>
      <c r="AS122" s="20">
        <f>+D122+H122+R122+Z122+AN122</f>
        <v>0</v>
      </c>
      <c r="AT122" s="20">
        <f>+P122+X122+AJ122</f>
        <v>3</v>
      </c>
      <c r="AU122" s="20">
        <f>+F122+J122+T122+AB122+AD122+AL122+AP122</f>
        <v>0</v>
      </c>
      <c r="AV122" s="22">
        <f>+V122</f>
        <v>0</v>
      </c>
    </row>
    <row r="123" spans="1:48" ht="15">
      <c r="A123" s="14" t="s">
        <v>426</v>
      </c>
      <c r="B123" s="5" t="s">
        <v>21</v>
      </c>
      <c r="I123" s="10">
        <v>30</v>
      </c>
      <c r="J123" s="9">
        <v>1</v>
      </c>
      <c r="K123" s="10"/>
      <c r="L123" s="9"/>
      <c r="M123" s="10"/>
      <c r="N123" s="9"/>
      <c r="O123" s="10"/>
      <c r="P123" s="9"/>
      <c r="Q123" s="10"/>
      <c r="R123" s="9"/>
      <c r="S123" s="10"/>
      <c r="T123" s="9"/>
      <c r="U123" s="10"/>
      <c r="V123" s="9"/>
      <c r="W123" s="10"/>
      <c r="X123" s="9"/>
      <c r="Y123" s="10"/>
      <c r="Z123" s="9"/>
      <c r="AA123" s="10"/>
      <c r="AB123" s="9"/>
      <c r="AC123" s="10"/>
      <c r="AD123" s="9"/>
      <c r="AE123" s="10"/>
      <c r="AF123" s="9"/>
      <c r="AG123" s="10"/>
      <c r="AI123" s="10"/>
      <c r="AK123" s="15">
        <v>49</v>
      </c>
      <c r="AM123" s="15"/>
      <c r="AO123" s="8">
        <v>48</v>
      </c>
      <c r="AQ123" s="10">
        <f>+D123+F123+H123+J123+L123+N123+P123+R123+T123+V123+X123+Z123+AB123+AD123+AF123+AH123+AJ123+AL123+AN123+AP123</f>
        <v>1</v>
      </c>
      <c r="AR123" s="20">
        <f>+L123+N123+AF123+AH123</f>
        <v>0</v>
      </c>
      <c r="AS123" s="20">
        <f>+D123+H123+R123+Z123+AN123</f>
        <v>0</v>
      </c>
      <c r="AT123" s="20">
        <f>+P123+X123+AJ123</f>
        <v>0</v>
      </c>
      <c r="AU123" s="20">
        <f>+F123+J123+T123+AB123+AD123+AL123+AP123</f>
        <v>1</v>
      </c>
      <c r="AV123" s="22">
        <f>+V123</f>
        <v>0</v>
      </c>
    </row>
    <row r="124" spans="1:48" ht="15">
      <c r="A124" s="13" t="s">
        <v>571</v>
      </c>
      <c r="B124" s="5" t="s">
        <v>519</v>
      </c>
      <c r="AE124" s="15">
        <v>47</v>
      </c>
      <c r="AG124" s="15">
        <v>39</v>
      </c>
      <c r="AI124" s="15">
        <v>31</v>
      </c>
      <c r="AK124" s="15"/>
      <c r="AM124" s="15"/>
      <c r="AO124" s="15"/>
      <c r="AQ124" s="10">
        <f>+D124+F124+H124+J124+L124+N124+P124+R124+T124+V124+X124+Z124+AB124+AD124+AF124+AH124+AJ124+AL124+AN124+AP124</f>
        <v>0</v>
      </c>
      <c r="AR124" s="20">
        <f>+L124+N124+AF124+AH124</f>
        <v>0</v>
      </c>
      <c r="AS124" s="20">
        <f>+D124+H124+R124+Z124+AN124</f>
        <v>0</v>
      </c>
      <c r="AT124" s="20">
        <f>+P124+X124+AJ124</f>
        <v>0</v>
      </c>
      <c r="AU124" s="20">
        <f>+F124+J124+T124+AB124+AD124+AL124+AP124</f>
        <v>0</v>
      </c>
      <c r="AV124" s="22">
        <f>+V124</f>
        <v>0</v>
      </c>
    </row>
    <row r="125" spans="1:48" ht="15">
      <c r="A125" s="5" t="s">
        <v>427</v>
      </c>
      <c r="B125" s="5" t="s">
        <v>34</v>
      </c>
      <c r="K125" s="8">
        <v>59</v>
      </c>
      <c r="M125" s="8">
        <v>57</v>
      </c>
      <c r="O125" s="8" t="s">
        <v>222</v>
      </c>
      <c r="W125" s="15">
        <v>51</v>
      </c>
      <c r="Y125" s="15"/>
      <c r="AA125" s="15"/>
      <c r="AC125" s="15"/>
      <c r="AE125" s="15"/>
      <c r="AG125" s="15"/>
      <c r="AI125" s="15"/>
      <c r="AK125" s="15"/>
      <c r="AM125" s="15"/>
      <c r="AO125" s="15"/>
      <c r="AQ125" s="10">
        <f>+D125+F125+H125+J125+L125+N125+P125+R125+T125+V125+X125+Z125+AB125+AD125+AF125+AH125+AJ125+AL125+AN125+AP125</f>
        <v>0</v>
      </c>
      <c r="AR125" s="20">
        <f>+L125+N125+AF125+AH125</f>
        <v>0</v>
      </c>
      <c r="AS125" s="20">
        <f>+D125+H125+R125+Z125+AN125</f>
        <v>0</v>
      </c>
      <c r="AT125" s="20">
        <f>+P125+X125+AJ125</f>
        <v>0</v>
      </c>
      <c r="AU125" s="20">
        <f>+F125+J125+T125+AB125+AD125+AL125+AP125</f>
        <v>0</v>
      </c>
      <c r="AV125" s="22">
        <f>+V125</f>
        <v>0</v>
      </c>
    </row>
    <row r="126" spans="1:48" ht="15">
      <c r="A126" s="5" t="s">
        <v>428</v>
      </c>
      <c r="B126" s="5" t="s">
        <v>12</v>
      </c>
      <c r="K126" s="8">
        <v>42</v>
      </c>
      <c r="M126" s="8">
        <v>42</v>
      </c>
      <c r="O126" s="8">
        <v>42</v>
      </c>
      <c r="U126" s="8">
        <v>34</v>
      </c>
      <c r="W126" s="8" t="s">
        <v>222</v>
      </c>
      <c r="AE126" s="15">
        <v>44</v>
      </c>
      <c r="AG126" s="15">
        <v>47</v>
      </c>
      <c r="AI126" s="15">
        <v>43</v>
      </c>
      <c r="AK126" s="15"/>
      <c r="AM126" s="15"/>
      <c r="AO126" s="15"/>
      <c r="AQ126" s="10">
        <f>+D126+F126+H126+J126+L126+N126+P126+R126+T126+V126+X126+Z126+AB126+AD126+AF126+AH126+AJ126+AL126+AN126+AP126</f>
        <v>0</v>
      </c>
      <c r="AR126" s="20">
        <f>+L126+N126+AF126+AH126</f>
        <v>0</v>
      </c>
      <c r="AS126" s="20">
        <f>+D126+H126+R126+Z126+AN126</f>
        <v>0</v>
      </c>
      <c r="AT126" s="20">
        <f>+P126+X126+AJ126</f>
        <v>0</v>
      </c>
      <c r="AU126" s="20">
        <f>+F126+J126+T126+AB126+AD126+AL126+AP126</f>
        <v>0</v>
      </c>
      <c r="AV126" s="22">
        <f>+V126</f>
        <v>0</v>
      </c>
    </row>
    <row r="127" spans="1:48" ht="15">
      <c r="A127" s="14" t="s">
        <v>550</v>
      </c>
      <c r="B127" s="5" t="s">
        <v>6</v>
      </c>
      <c r="AC127" s="15">
        <v>44</v>
      </c>
      <c r="AE127" s="15"/>
      <c r="AG127" s="15"/>
      <c r="AI127" s="15"/>
      <c r="AK127" s="15">
        <v>46</v>
      </c>
      <c r="AM127" s="15"/>
      <c r="AO127" s="15"/>
      <c r="AQ127" s="10">
        <f>+D127+F127+H127+J127+L127+N127+P127+R127+T127+V127+X127+Z127+AB127+AD127+AF127+AH127+AJ127+AL127+AN127+AP127</f>
        <v>0</v>
      </c>
      <c r="AR127" s="20">
        <f>+L127+N127+AF127+AH127</f>
        <v>0</v>
      </c>
      <c r="AS127" s="20">
        <f>+D127+H127+R127+Z127+AN127</f>
        <v>0</v>
      </c>
      <c r="AT127" s="20">
        <f>+P127+X127+AJ127</f>
        <v>0</v>
      </c>
      <c r="AU127" s="20">
        <f>+F127+J127+T127+AB127+AD127+AL127+AP127</f>
        <v>0</v>
      </c>
      <c r="AV127" s="22">
        <f>+V127</f>
        <v>0</v>
      </c>
    </row>
    <row r="128" spans="1:48" ht="15">
      <c r="A128" s="13" t="s">
        <v>348</v>
      </c>
      <c r="B128" s="5" t="s">
        <v>25</v>
      </c>
      <c r="C128" s="10" t="s">
        <v>93</v>
      </c>
      <c r="E128" s="10">
        <v>21</v>
      </c>
      <c r="F128" s="9">
        <v>10</v>
      </c>
      <c r="G128" s="10">
        <v>7</v>
      </c>
      <c r="H128" s="9">
        <v>36</v>
      </c>
      <c r="I128" s="15" t="s">
        <v>15</v>
      </c>
      <c r="K128" s="15"/>
      <c r="M128" s="15"/>
      <c r="O128" s="15"/>
      <c r="Q128" s="10">
        <v>14</v>
      </c>
      <c r="R128" s="9">
        <v>18</v>
      </c>
      <c r="S128" s="8" t="s">
        <v>15</v>
      </c>
      <c r="T128" s="9"/>
      <c r="V128" s="9"/>
      <c r="X128" s="9"/>
      <c r="Y128" s="10">
        <v>2</v>
      </c>
      <c r="Z128" s="9">
        <v>80</v>
      </c>
      <c r="AA128" s="10">
        <v>10</v>
      </c>
      <c r="AB128" s="9">
        <v>26</v>
      </c>
      <c r="AC128" s="10">
        <v>9</v>
      </c>
      <c r="AD128" s="9">
        <v>29</v>
      </c>
      <c r="AE128" s="10"/>
      <c r="AF128" s="9"/>
      <c r="AG128" s="10"/>
      <c r="AI128" s="10"/>
      <c r="AK128" s="10">
        <v>10</v>
      </c>
      <c r="AL128" s="9">
        <v>26</v>
      </c>
      <c r="AM128" s="10">
        <v>10</v>
      </c>
      <c r="AN128" s="9">
        <v>26</v>
      </c>
      <c r="AO128" s="10">
        <v>12</v>
      </c>
      <c r="AP128" s="9">
        <v>22</v>
      </c>
      <c r="AQ128" s="10">
        <f>+D128+F128+H128+J128+L128+N128+P128+R128+T128+V128+X128+Z128+AB128+AD128+AF128+AH128+AJ128+AL128+AN128+AP128</f>
        <v>273</v>
      </c>
      <c r="AR128" s="20">
        <f>+L128+N128+AF128+AH128</f>
        <v>0</v>
      </c>
      <c r="AS128" s="20">
        <f>+D128+H128+R128+Z128+AN128</f>
        <v>160</v>
      </c>
      <c r="AT128" s="20">
        <f>+P128+X128+AJ128</f>
        <v>0</v>
      </c>
      <c r="AU128" s="20">
        <f>+F128+J128+T128+AB128+AD128+AL128+AP128</f>
        <v>113</v>
      </c>
      <c r="AV128" s="22">
        <f>+V128</f>
        <v>0</v>
      </c>
    </row>
    <row r="129" spans="1:48" ht="15">
      <c r="A129" s="13" t="s">
        <v>429</v>
      </c>
      <c r="B129" s="13" t="s">
        <v>168</v>
      </c>
      <c r="E129" s="8">
        <v>57</v>
      </c>
      <c r="I129" s="10">
        <v>18</v>
      </c>
      <c r="J129" s="9">
        <v>13</v>
      </c>
      <c r="K129" s="10"/>
      <c r="L129" s="9"/>
      <c r="M129" s="10"/>
      <c r="N129" s="9"/>
      <c r="O129" s="10"/>
      <c r="P129" s="9"/>
      <c r="Q129" s="10"/>
      <c r="R129" s="9"/>
      <c r="S129" s="8">
        <v>32</v>
      </c>
      <c r="T129" s="9"/>
      <c r="V129" s="9"/>
      <c r="X129" s="9"/>
      <c r="Z129" s="9"/>
      <c r="AA129" s="10">
        <v>15</v>
      </c>
      <c r="AB129" s="9">
        <v>16</v>
      </c>
      <c r="AC129" s="8" t="s">
        <v>15</v>
      </c>
      <c r="AD129" s="9"/>
      <c r="AF129" s="9"/>
      <c r="AK129" s="15">
        <v>35</v>
      </c>
      <c r="AM129" s="15"/>
      <c r="AO129" s="8">
        <v>52</v>
      </c>
      <c r="AQ129" s="10">
        <f>+D129+F129+H129+J129+L129+N129+P129+R129+T129+V129+X129+Z129+AB129+AD129+AF129+AH129+AJ129+AL129+AN129+AP129</f>
        <v>29</v>
      </c>
      <c r="AR129" s="20">
        <f>+L129+N129+AF129+AH129</f>
        <v>0</v>
      </c>
      <c r="AS129" s="20">
        <f>+D129+H129+R129+Z129+AN129</f>
        <v>0</v>
      </c>
      <c r="AT129" s="20">
        <f>+P129+X129+AJ129</f>
        <v>0</v>
      </c>
      <c r="AU129" s="20">
        <f>+F129+J129+T129+AB129+AD129+AL129+AP129</f>
        <v>29</v>
      </c>
      <c r="AV129" s="22">
        <f>+V129</f>
        <v>0</v>
      </c>
    </row>
    <row r="130" spans="1:48" ht="15">
      <c r="A130" s="13" t="s">
        <v>430</v>
      </c>
      <c r="B130" s="13" t="s">
        <v>6</v>
      </c>
      <c r="C130" s="10"/>
      <c r="E130" s="8">
        <v>39</v>
      </c>
      <c r="I130" s="10">
        <v>26</v>
      </c>
      <c r="J130" s="9">
        <v>5</v>
      </c>
      <c r="K130" s="10"/>
      <c r="L130" s="9"/>
      <c r="M130" s="10"/>
      <c r="N130" s="9"/>
      <c r="O130" s="10"/>
      <c r="P130" s="9"/>
      <c r="Q130" s="10"/>
      <c r="R130" s="9"/>
      <c r="S130" s="10">
        <v>15</v>
      </c>
      <c r="T130" s="9">
        <v>16</v>
      </c>
      <c r="U130" s="10"/>
      <c r="V130" s="9"/>
      <c r="W130" s="10"/>
      <c r="X130" s="9"/>
      <c r="Y130" s="15">
        <v>61</v>
      </c>
      <c r="Z130" s="9"/>
      <c r="AA130" s="10">
        <v>19</v>
      </c>
      <c r="AB130" s="9">
        <v>12</v>
      </c>
      <c r="AC130" s="10">
        <v>14</v>
      </c>
      <c r="AD130" s="9">
        <v>18</v>
      </c>
      <c r="AE130" s="10"/>
      <c r="AF130" s="9"/>
      <c r="AG130" s="10"/>
      <c r="AI130" s="10"/>
      <c r="AK130" s="10">
        <v>8</v>
      </c>
      <c r="AL130" s="9">
        <v>32</v>
      </c>
      <c r="AM130" s="10"/>
      <c r="AO130" s="10">
        <v>27</v>
      </c>
      <c r="AP130" s="9">
        <v>4</v>
      </c>
      <c r="AQ130" s="10">
        <f>+D130+F130+H130+J130+L130+N130+P130+R130+T130+V130+X130+Z130+AB130+AD130+AF130+AH130+AJ130+AL130+AN130+AP130</f>
        <v>87</v>
      </c>
      <c r="AR130" s="20">
        <f>+L130+N130+AF130+AH130</f>
        <v>0</v>
      </c>
      <c r="AS130" s="20">
        <f>+D130+H130+R130+Z130+AN130</f>
        <v>0</v>
      </c>
      <c r="AT130" s="20">
        <f>+P130+X130+AJ130</f>
        <v>0</v>
      </c>
      <c r="AU130" s="20">
        <f>+F130+J130+T130+AB130+AD130+AL130+AP130</f>
        <v>87</v>
      </c>
      <c r="AV130" s="22">
        <f>+V130</f>
        <v>0</v>
      </c>
    </row>
    <row r="131" spans="1:48" ht="15">
      <c r="A131" s="13" t="s">
        <v>538</v>
      </c>
      <c r="B131" s="5" t="s">
        <v>537</v>
      </c>
      <c r="Y131" s="8" t="s">
        <v>15</v>
      </c>
      <c r="AA131" s="15">
        <v>47</v>
      </c>
      <c r="AC131" s="8" t="s">
        <v>15</v>
      </c>
      <c r="AM131" s="15">
        <v>74</v>
      </c>
      <c r="AO131" s="8" t="s">
        <v>15</v>
      </c>
      <c r="AQ131" s="10">
        <f>+D131+F131+H131+J131+L131+N131+P131+R131+T131+V131+X131+Z131+AB131+AD131+AF131+AH131+AJ131+AL131+AN131+AP131</f>
        <v>0</v>
      </c>
      <c r="AR131" s="20">
        <f>+L131+N131+AF131+AH131</f>
        <v>0</v>
      </c>
      <c r="AS131" s="20">
        <f>+D131+H131+R131+Z131+AN131</f>
        <v>0</v>
      </c>
      <c r="AT131" s="20">
        <f>+P131+X131+AJ131</f>
        <v>0</v>
      </c>
      <c r="AU131" s="20">
        <f>+F131+J131+T131+AB131+AD131+AL131+AP131</f>
        <v>0</v>
      </c>
      <c r="AV131" s="22">
        <f>+V131</f>
        <v>0</v>
      </c>
    </row>
    <row r="132" spans="1:48" ht="15">
      <c r="A132" s="13" t="s">
        <v>547</v>
      </c>
      <c r="B132" s="5" t="s">
        <v>80</v>
      </c>
      <c r="AA132" s="8" t="s">
        <v>15</v>
      </c>
      <c r="AC132" s="15">
        <v>55</v>
      </c>
      <c r="AE132" s="15"/>
      <c r="AG132" s="15"/>
      <c r="AI132" s="15"/>
      <c r="AK132" s="8" t="s">
        <v>15</v>
      </c>
      <c r="AQ132" s="10">
        <f>+D132+F132+H132+J132+L132+N132+P132+R132+T132+V132+X132+Z132+AB132+AD132+AF132+AH132+AJ132+AL132+AN132+AP132</f>
        <v>0</v>
      </c>
      <c r="AR132" s="20">
        <f>+L132+N132+AF132+AH132</f>
        <v>0</v>
      </c>
      <c r="AS132" s="20">
        <f>+D132+H132+R132+Z132+AN132</f>
        <v>0</v>
      </c>
      <c r="AT132" s="20">
        <f>+P132+X132+AJ132</f>
        <v>0</v>
      </c>
      <c r="AU132" s="20">
        <f>+F132+J132+T132+AB132+AD132+AL132+AP132</f>
        <v>0</v>
      </c>
      <c r="AV132" s="22">
        <f>+V132</f>
        <v>0</v>
      </c>
    </row>
    <row r="133" spans="1:48" ht="15">
      <c r="A133" s="14" t="s">
        <v>589</v>
      </c>
      <c r="B133" s="11" t="s">
        <v>12</v>
      </c>
      <c r="AK133" s="15">
        <v>48</v>
      </c>
      <c r="AM133" s="15"/>
      <c r="AO133" s="15"/>
      <c r="AQ133" s="10">
        <f>+D133+F133+H133+J133+L133+N133+P133+R133+T133+V133+X133+Z133+AB133+AD133+AF133+AH133+AJ133+AL133+AN133+AP133</f>
        <v>0</v>
      </c>
      <c r="AR133" s="20">
        <f>+L133+N133+AF133+AH133</f>
        <v>0</v>
      </c>
      <c r="AS133" s="20">
        <f>+D133+H133+R133+Z133+AN133</f>
        <v>0</v>
      </c>
      <c r="AT133" s="20">
        <f>+P133+X133+AJ133</f>
        <v>0</v>
      </c>
      <c r="AU133" s="20">
        <f>+F133+J133+T133+AB133+AD133+AL133+AP133</f>
        <v>0</v>
      </c>
      <c r="AV133" s="22">
        <f>+V133</f>
        <v>0</v>
      </c>
    </row>
    <row r="134" spans="1:48" ht="15">
      <c r="A134" s="13" t="s">
        <v>431</v>
      </c>
      <c r="B134" s="13" t="s">
        <v>432</v>
      </c>
      <c r="E134" s="8">
        <v>68</v>
      </c>
      <c r="AQ134" s="10">
        <f>+D134+F134+H134+J134+L134+N134+P134+R134+T134+V134+X134+Z134+AB134+AD134+AF134+AH134+AJ134+AL134+AN134+AP134</f>
        <v>0</v>
      </c>
      <c r="AR134" s="20">
        <f>+L134+N134+AF134+AH134</f>
        <v>0</v>
      </c>
      <c r="AS134" s="20">
        <f>+D134+H134+R134+Z134+AN134</f>
        <v>0</v>
      </c>
      <c r="AT134" s="20">
        <f>+P134+X134+AJ134</f>
        <v>0</v>
      </c>
      <c r="AU134" s="20">
        <f>+F134+J134+T134+AB134+AD134+AL134+AP134</f>
        <v>0</v>
      </c>
      <c r="AV134" s="22">
        <f>+V134</f>
        <v>0</v>
      </c>
    </row>
    <row r="135" spans="1:48" ht="15">
      <c r="A135" s="13" t="s">
        <v>554</v>
      </c>
      <c r="B135" s="5" t="s">
        <v>80</v>
      </c>
      <c r="AC135" s="8" t="s">
        <v>15</v>
      </c>
      <c r="AM135" s="15">
        <v>72</v>
      </c>
      <c r="AO135" s="15"/>
      <c r="AQ135" s="10">
        <f>+D135+F135+H135+J135+L135+N135+P135+R135+T135+V135+X135+Z135+AB135+AD135+AF135+AH135+AJ135+AL135+AN135+AP135</f>
        <v>0</v>
      </c>
      <c r="AR135" s="20">
        <f>+L135+N135+AF135+AH135</f>
        <v>0</v>
      </c>
      <c r="AS135" s="20">
        <f>+D135+H135+R135+Z135+AN135</f>
        <v>0</v>
      </c>
      <c r="AT135" s="20">
        <f>+P135+X135+AJ135</f>
        <v>0</v>
      </c>
      <c r="AU135" s="20">
        <f>+F135+J135+T135+AB135+AD135+AL135+AP135</f>
        <v>0</v>
      </c>
      <c r="AV135" s="22">
        <f>+V135</f>
        <v>0</v>
      </c>
    </row>
    <row r="136" spans="1:48" ht="15">
      <c r="A136" s="14" t="s">
        <v>546</v>
      </c>
      <c r="B136" s="5" t="s">
        <v>25</v>
      </c>
      <c r="AA136" s="8" t="s">
        <v>15</v>
      </c>
      <c r="AC136" s="15">
        <v>51</v>
      </c>
      <c r="AE136" s="15"/>
      <c r="AG136" s="15"/>
      <c r="AI136" s="15"/>
      <c r="AK136" s="8" t="s">
        <v>15</v>
      </c>
      <c r="AQ136" s="10">
        <f>+D136+F136+H136+J136+L136+N136+P136+R136+T136+V136+X136+Z136+AB136+AD136+AF136+AH136+AJ136+AL136+AN136+AP136</f>
        <v>0</v>
      </c>
      <c r="AR136" s="20">
        <f>+L136+N136+AF136+AH136</f>
        <v>0</v>
      </c>
      <c r="AS136" s="20">
        <f>+D136+H136+R136+Z136+AN136</f>
        <v>0</v>
      </c>
      <c r="AT136" s="20">
        <f>+P136+X136+AJ136</f>
        <v>0</v>
      </c>
      <c r="AU136" s="20">
        <f>+F136+J136+T136+AB136+AD136+AL136+AP136</f>
        <v>0</v>
      </c>
      <c r="AV136" s="22">
        <f>+V136</f>
        <v>0</v>
      </c>
    </row>
    <row r="137" spans="1:48" ht="15">
      <c r="A137" s="13" t="s">
        <v>433</v>
      </c>
      <c r="B137" s="5" t="s">
        <v>9</v>
      </c>
      <c r="C137" s="10">
        <v>6</v>
      </c>
      <c r="D137" s="9">
        <v>40</v>
      </c>
      <c r="E137" s="10">
        <v>24</v>
      </c>
      <c r="F137" s="9">
        <v>7</v>
      </c>
      <c r="G137" s="10">
        <v>22</v>
      </c>
      <c r="H137" s="9">
        <v>9</v>
      </c>
      <c r="I137" s="10">
        <v>10</v>
      </c>
      <c r="J137" s="9">
        <v>26</v>
      </c>
      <c r="K137" s="10">
        <v>6</v>
      </c>
      <c r="L137" s="9">
        <v>40</v>
      </c>
      <c r="M137" s="10">
        <v>4</v>
      </c>
      <c r="N137" s="9">
        <v>50</v>
      </c>
      <c r="O137" s="8" t="s">
        <v>222</v>
      </c>
      <c r="P137" s="9"/>
      <c r="Q137" s="10">
        <v>10</v>
      </c>
      <c r="R137" s="9">
        <v>26</v>
      </c>
      <c r="S137" s="10">
        <v>4</v>
      </c>
      <c r="T137" s="9">
        <v>50</v>
      </c>
      <c r="U137" s="10">
        <v>4</v>
      </c>
      <c r="V137" s="9">
        <v>50</v>
      </c>
      <c r="W137" s="8" t="s">
        <v>222</v>
      </c>
      <c r="X137" s="9"/>
      <c r="Y137" s="10">
        <v>11</v>
      </c>
      <c r="Z137" s="9">
        <v>24</v>
      </c>
      <c r="AA137" s="10">
        <v>11</v>
      </c>
      <c r="AB137" s="9">
        <v>24</v>
      </c>
      <c r="AC137" s="15">
        <v>36</v>
      </c>
      <c r="AD137" s="9"/>
      <c r="AE137" s="10">
        <v>2</v>
      </c>
      <c r="AF137" s="9">
        <v>80</v>
      </c>
      <c r="AG137" s="10">
        <v>5</v>
      </c>
      <c r="AH137" s="9">
        <v>45</v>
      </c>
      <c r="AI137" s="10">
        <v>2</v>
      </c>
      <c r="AJ137" s="9">
        <v>80</v>
      </c>
      <c r="AK137" s="8" t="s">
        <v>15</v>
      </c>
      <c r="AM137" s="10">
        <v>3</v>
      </c>
      <c r="AN137" s="9">
        <v>60</v>
      </c>
      <c r="AO137" s="10">
        <v>26</v>
      </c>
      <c r="AP137" s="9">
        <v>5</v>
      </c>
      <c r="AQ137" s="10">
        <f>+D137+F137+H137+J137+L137+N137+P137+R137+T137+V137+X137+Z137+AB137+AD137+AF137+AH137+AJ137+AL137+AN137+AP137</f>
        <v>616</v>
      </c>
      <c r="AR137" s="20">
        <f>+L137+N137+AF137+AH137</f>
        <v>215</v>
      </c>
      <c r="AS137" s="20">
        <f>+D137+H137+R137+Z137+AN137</f>
        <v>159</v>
      </c>
      <c r="AT137" s="20">
        <f>+P137+X137+AJ137</f>
        <v>80</v>
      </c>
      <c r="AU137" s="20">
        <f>+F137+J137+T137+AB137+AD137+AL137+AP137</f>
        <v>112</v>
      </c>
      <c r="AV137" s="22">
        <f>+V137</f>
        <v>50</v>
      </c>
    </row>
    <row r="138" spans="1:48" ht="15">
      <c r="A138" s="14" t="s">
        <v>434</v>
      </c>
      <c r="B138" s="13" t="s">
        <v>86</v>
      </c>
      <c r="E138" s="8">
        <v>52</v>
      </c>
      <c r="AQ138" s="10">
        <f>+D138+F138+H138+J138+L138+N138+P138+R138+T138+V138+X138+Z138+AB138+AD138+AF138+AH138+AJ138+AL138+AN138+AP138</f>
        <v>0</v>
      </c>
      <c r="AR138" s="20">
        <f>+L138+N138+AF138+AH138</f>
        <v>0</v>
      </c>
      <c r="AS138" s="20">
        <f>+D138+H138+R138+Z138+AN138</f>
        <v>0</v>
      </c>
      <c r="AT138" s="20">
        <f>+P138+X138+AJ138</f>
        <v>0</v>
      </c>
      <c r="AU138" s="20">
        <f>+F138+J138+T138+AB138+AD138+AL138+AP138</f>
        <v>0</v>
      </c>
      <c r="AV138" s="22">
        <f>+V138</f>
        <v>0</v>
      </c>
    </row>
    <row r="139" spans="1:48" ht="15">
      <c r="A139" s="5" t="s">
        <v>497</v>
      </c>
      <c r="B139" s="5" t="s">
        <v>6</v>
      </c>
      <c r="U139" s="10">
        <v>10</v>
      </c>
      <c r="V139" s="9">
        <v>26</v>
      </c>
      <c r="W139" s="15">
        <v>41</v>
      </c>
      <c r="X139" s="9"/>
      <c r="Y139" s="15"/>
      <c r="Z139" s="9"/>
      <c r="AA139" s="15"/>
      <c r="AB139" s="9"/>
      <c r="AC139" s="15"/>
      <c r="AD139" s="9"/>
      <c r="AE139" s="15">
        <v>55</v>
      </c>
      <c r="AF139" s="9"/>
      <c r="AG139" s="15">
        <v>43</v>
      </c>
      <c r="AI139" s="8" t="s">
        <v>222</v>
      </c>
      <c r="AQ139" s="10">
        <f>+D139+F139+H139+J139+L139+N139+P139+R139+T139+V139+X139+Z139+AB139+AD139+AF139+AH139+AJ139+AL139+AN139+AP139</f>
        <v>26</v>
      </c>
      <c r="AR139" s="20">
        <f>+L139+N139+AF139+AH139</f>
        <v>0</v>
      </c>
      <c r="AS139" s="20">
        <f>+D139+H139+R139+Z139+AN139</f>
        <v>0</v>
      </c>
      <c r="AT139" s="20">
        <f>+P139+X139+AJ139</f>
        <v>0</v>
      </c>
      <c r="AU139" s="20">
        <f>+F139+J139+T139+AB139+AD139+AL139+AP139</f>
        <v>0</v>
      </c>
      <c r="AV139" s="22">
        <f>+V139</f>
        <v>26</v>
      </c>
    </row>
    <row r="140" spans="1:48" ht="15">
      <c r="A140" s="13" t="s">
        <v>435</v>
      </c>
      <c r="B140" s="13" t="s">
        <v>38</v>
      </c>
      <c r="E140" s="8">
        <v>44</v>
      </c>
      <c r="I140" s="15" t="s">
        <v>15</v>
      </c>
      <c r="K140" s="15"/>
      <c r="M140" s="15"/>
      <c r="O140" s="15"/>
      <c r="Q140" s="15"/>
      <c r="S140" s="10">
        <v>24</v>
      </c>
      <c r="T140" s="9">
        <v>7</v>
      </c>
      <c r="U140" s="10"/>
      <c r="V140" s="9"/>
      <c r="W140" s="10"/>
      <c r="X140" s="9"/>
      <c r="Y140" s="10"/>
      <c r="Z140" s="9"/>
      <c r="AA140" s="10">
        <v>26</v>
      </c>
      <c r="AB140" s="9">
        <v>5</v>
      </c>
      <c r="AC140" s="10">
        <v>18</v>
      </c>
      <c r="AD140" s="9">
        <v>13</v>
      </c>
      <c r="AE140" s="10"/>
      <c r="AF140" s="9"/>
      <c r="AG140" s="10"/>
      <c r="AI140" s="10"/>
      <c r="AK140" s="10">
        <v>21</v>
      </c>
      <c r="AL140" s="9">
        <v>10</v>
      </c>
      <c r="AM140" s="10"/>
      <c r="AO140" s="8" t="s">
        <v>15</v>
      </c>
      <c r="AQ140" s="10">
        <f>+D140+F140+H140+J140+L140+N140+P140+R140+T140+V140+X140+Z140+AB140+AD140+AF140+AH140+AJ140+AL140+AN140+AP140</f>
        <v>35</v>
      </c>
      <c r="AR140" s="20">
        <f>+L140+N140+AF140+AH140</f>
        <v>0</v>
      </c>
      <c r="AS140" s="20">
        <f>+D140+H140+R140+Z140+AN140</f>
        <v>0</v>
      </c>
      <c r="AT140" s="20">
        <f>+P140+X140+AJ140</f>
        <v>0</v>
      </c>
      <c r="AU140" s="20">
        <f>+F140+J140+T140+AB140+AD140+AL140+AP140</f>
        <v>35</v>
      </c>
      <c r="AV140" s="22">
        <f>+V140</f>
        <v>0</v>
      </c>
    </row>
    <row r="141" spans="1:48" ht="15">
      <c r="A141" s="13" t="s">
        <v>436</v>
      </c>
      <c r="B141" s="13" t="s">
        <v>238</v>
      </c>
      <c r="E141" s="8" t="s">
        <v>15</v>
      </c>
      <c r="I141" s="15" t="s">
        <v>15</v>
      </c>
      <c r="K141" s="15"/>
      <c r="M141" s="15"/>
      <c r="O141" s="15"/>
      <c r="Q141" s="15"/>
      <c r="S141" s="8">
        <v>47</v>
      </c>
      <c r="AA141" s="8" t="s">
        <v>15</v>
      </c>
      <c r="AC141" s="8" t="s">
        <v>15</v>
      </c>
      <c r="AK141" s="15">
        <v>57</v>
      </c>
      <c r="AM141" s="15"/>
      <c r="AO141" s="8">
        <v>59</v>
      </c>
      <c r="AQ141" s="10">
        <f>+D141+F141+H141+J141+L141+N141+P141+R141+T141+V141+X141+Z141+AB141+AD141+AF141+AH141+AJ141+AL141+AN141+AP141</f>
        <v>0</v>
      </c>
      <c r="AR141" s="20">
        <f>+L141+N141+AF141+AH141</f>
        <v>0</v>
      </c>
      <c r="AS141" s="20">
        <f>+D141+H141+R141+Z141+AN141</f>
        <v>0</v>
      </c>
      <c r="AT141" s="20">
        <f>+P141+X141+AJ141</f>
        <v>0</v>
      </c>
      <c r="AU141" s="20">
        <f>+F141+J141+T141+AB141+AD141+AL141+AP141</f>
        <v>0</v>
      </c>
      <c r="AV141" s="22">
        <f>+V141</f>
        <v>0</v>
      </c>
    </row>
    <row r="142" spans="1:48" ht="15">
      <c r="A142" s="14" t="s">
        <v>437</v>
      </c>
      <c r="B142" s="5" t="s">
        <v>21</v>
      </c>
      <c r="I142" s="15">
        <v>33</v>
      </c>
      <c r="K142" s="15"/>
      <c r="M142" s="15"/>
      <c r="O142" s="15"/>
      <c r="Q142" s="15"/>
      <c r="S142" s="15"/>
      <c r="U142" s="15"/>
      <c r="W142" s="15"/>
      <c r="Y142" s="15"/>
      <c r="AA142" s="15"/>
      <c r="AC142" s="15"/>
      <c r="AE142" s="15"/>
      <c r="AG142" s="15"/>
      <c r="AI142" s="15"/>
      <c r="AK142" s="15"/>
      <c r="AM142" s="15"/>
      <c r="AO142" s="8">
        <v>36</v>
      </c>
      <c r="AQ142" s="10">
        <f>+D142+F142+H142+J142+L142+N142+P142+R142+T142+V142+X142+Z142+AB142+AD142+AF142+AH142+AJ142+AL142+AN142+AP142</f>
        <v>0</v>
      </c>
      <c r="AR142" s="20">
        <f>+L142+N142+AF142+AH142</f>
        <v>0</v>
      </c>
      <c r="AS142" s="20">
        <f>+D142+H142+R142+Z142+AN142</f>
        <v>0</v>
      </c>
      <c r="AT142" s="20">
        <f>+P142+X142+AJ142</f>
        <v>0</v>
      </c>
      <c r="AU142" s="20">
        <f>+F142+J142+T142+AB142+AD142+AL142+AP142</f>
        <v>0</v>
      </c>
      <c r="AV142" s="22">
        <f>+V142</f>
        <v>0</v>
      </c>
    </row>
    <row r="143" spans="1:48" ht="15">
      <c r="A143" s="13" t="s">
        <v>438</v>
      </c>
      <c r="B143" s="5" t="s">
        <v>9</v>
      </c>
      <c r="C143" s="10">
        <v>5</v>
      </c>
      <c r="D143" s="9">
        <v>45</v>
      </c>
      <c r="E143" s="8" t="s">
        <v>15</v>
      </c>
      <c r="G143" s="10">
        <v>4</v>
      </c>
      <c r="H143" s="9">
        <v>50</v>
      </c>
      <c r="I143" s="10">
        <v>11</v>
      </c>
      <c r="J143" s="9">
        <v>24</v>
      </c>
      <c r="K143" s="10"/>
      <c r="L143" s="9"/>
      <c r="M143" s="10"/>
      <c r="N143" s="9"/>
      <c r="O143" s="10"/>
      <c r="P143" s="9"/>
      <c r="Q143" s="10">
        <v>7</v>
      </c>
      <c r="R143" s="9">
        <v>36</v>
      </c>
      <c r="S143" s="10">
        <v>6</v>
      </c>
      <c r="T143" s="9">
        <v>40</v>
      </c>
      <c r="U143" s="10"/>
      <c r="V143" s="9"/>
      <c r="W143" s="10"/>
      <c r="X143" s="9"/>
      <c r="Y143" s="10">
        <v>9</v>
      </c>
      <c r="Z143" s="9">
        <v>29</v>
      </c>
      <c r="AA143" s="10">
        <v>9</v>
      </c>
      <c r="AB143" s="9">
        <v>29</v>
      </c>
      <c r="AC143" s="10">
        <v>7</v>
      </c>
      <c r="AD143" s="9">
        <v>36</v>
      </c>
      <c r="AE143" s="10"/>
      <c r="AF143" s="9"/>
      <c r="AG143" s="10"/>
      <c r="AI143" s="10"/>
      <c r="AK143" s="10" t="s">
        <v>557</v>
      </c>
      <c r="AM143" s="10">
        <v>15</v>
      </c>
      <c r="AN143" s="9">
        <v>16</v>
      </c>
      <c r="AO143" s="10">
        <v>6</v>
      </c>
      <c r="AP143" s="9">
        <v>40</v>
      </c>
      <c r="AQ143" s="10">
        <f>+D143+F143+H143+J143+L143+N143+P143+R143+T143+V143+X143+Z143+AB143+AD143+AF143+AH143+AJ143+AL143+AN143+AP143</f>
        <v>345</v>
      </c>
      <c r="AR143" s="20">
        <f>+L143+N143+AF143+AH143</f>
        <v>0</v>
      </c>
      <c r="AS143" s="20">
        <f>+D143+H143+R143+Z143+AN143</f>
        <v>176</v>
      </c>
      <c r="AT143" s="20">
        <f>+P143+X143+AJ143</f>
        <v>0</v>
      </c>
      <c r="AU143" s="20">
        <f>+F143+J143+T143+AB143+AD143+AL143+AP143</f>
        <v>169</v>
      </c>
      <c r="AV143" s="22">
        <f>+V143</f>
        <v>0</v>
      </c>
    </row>
    <row r="144" spans="1:48" ht="15">
      <c r="A144" s="13" t="s">
        <v>439</v>
      </c>
      <c r="B144" s="5" t="s">
        <v>86</v>
      </c>
      <c r="C144" s="10">
        <v>1</v>
      </c>
      <c r="D144" s="9">
        <v>100</v>
      </c>
      <c r="E144" s="10">
        <v>3</v>
      </c>
      <c r="F144" s="9">
        <v>60</v>
      </c>
      <c r="G144" s="10">
        <v>26</v>
      </c>
      <c r="H144" s="9">
        <v>5</v>
      </c>
      <c r="Y144" s="10">
        <v>14</v>
      </c>
      <c r="Z144" s="9">
        <v>18</v>
      </c>
      <c r="AA144" s="10">
        <v>27</v>
      </c>
      <c r="AB144" s="9">
        <v>4</v>
      </c>
      <c r="AC144" s="10">
        <v>8</v>
      </c>
      <c r="AD144" s="9">
        <v>32</v>
      </c>
      <c r="AE144" s="10"/>
      <c r="AF144" s="9"/>
      <c r="AG144" s="10"/>
      <c r="AI144" s="10"/>
      <c r="AK144" s="10">
        <v>4</v>
      </c>
      <c r="AL144" s="9">
        <v>50</v>
      </c>
      <c r="AM144" s="10">
        <v>11</v>
      </c>
      <c r="AN144" s="9">
        <v>24</v>
      </c>
      <c r="AO144" s="10">
        <v>11</v>
      </c>
      <c r="AP144" s="9">
        <v>24</v>
      </c>
      <c r="AQ144" s="10">
        <f>+D144+F144+H144+J144+L144+N144+P144+R144+T144+V144+X144+Z144+AB144+AD144+AF144+AH144+AJ144+AL144+AN144+AP144</f>
        <v>317</v>
      </c>
      <c r="AR144" s="20">
        <f>+L144+N144+AF144+AH144</f>
        <v>0</v>
      </c>
      <c r="AS144" s="20">
        <f>+D144+H144+R144+Z144+AN144</f>
        <v>147</v>
      </c>
      <c r="AT144" s="20">
        <f>+P144+X144+AJ144</f>
        <v>0</v>
      </c>
      <c r="AU144" s="20">
        <f>+F144+J144+T144+AB144+AD144+AL144+AP144</f>
        <v>170</v>
      </c>
      <c r="AV144" s="22">
        <f>+V144</f>
        <v>0</v>
      </c>
    </row>
    <row r="145" spans="1:48" ht="15">
      <c r="A145" s="5" t="s">
        <v>330</v>
      </c>
      <c r="B145" s="5" t="s">
        <v>21</v>
      </c>
      <c r="C145" s="8">
        <v>56</v>
      </c>
      <c r="G145" s="10">
        <v>25</v>
      </c>
      <c r="H145" s="9">
        <v>6</v>
      </c>
      <c r="Q145" s="15">
        <v>42</v>
      </c>
      <c r="S145" s="8">
        <v>46</v>
      </c>
      <c r="Y145" s="15">
        <v>36</v>
      </c>
      <c r="AA145" s="8" t="s">
        <v>15</v>
      </c>
      <c r="AM145" s="15">
        <v>41</v>
      </c>
      <c r="AQ145" s="10">
        <f>+D145+F145+H145+J145+L145+N145+P145+R145+T145+V145+X145+Z145+AB145+AD145+AF145+AH145+AJ145+AL145+AN145+AP145</f>
        <v>6</v>
      </c>
      <c r="AR145" s="20">
        <f>+L145+N145+AF145+AH145</f>
        <v>0</v>
      </c>
      <c r="AS145" s="20">
        <f>+D145+H145+R145+Z145+AN145</f>
        <v>6</v>
      </c>
      <c r="AT145" s="20">
        <f>+P145+X145+AJ145</f>
        <v>0</v>
      </c>
      <c r="AU145" s="20">
        <f>+F145+J145+T145+AB145+AD145+AL145+AP145</f>
        <v>0</v>
      </c>
      <c r="AV145" s="22">
        <f>+V145</f>
        <v>0</v>
      </c>
    </row>
    <row r="146" spans="1:48" ht="15">
      <c r="A146" s="5" t="s">
        <v>440</v>
      </c>
      <c r="B146" s="13" t="s">
        <v>441</v>
      </c>
      <c r="C146" s="8" t="s">
        <v>15</v>
      </c>
      <c r="U146" s="10">
        <v>26</v>
      </c>
      <c r="V146" s="9">
        <v>5</v>
      </c>
      <c r="W146" s="8" t="s">
        <v>222</v>
      </c>
      <c r="X146" s="9"/>
      <c r="Z146" s="9"/>
      <c r="AB146" s="9"/>
      <c r="AD146" s="9"/>
      <c r="AE146" s="15">
        <v>56</v>
      </c>
      <c r="AF146" s="9"/>
      <c r="AG146" s="15"/>
      <c r="AI146" s="15">
        <v>42</v>
      </c>
      <c r="AK146" s="15"/>
      <c r="AM146" s="15"/>
      <c r="AO146" s="15"/>
      <c r="AQ146" s="10">
        <f>+D146+F146+H146+J146+L146+N146+P146+R146+T146+V146+X146+Z146+AB146+AD146+AF146+AH146+AJ146+AL146+AN146+AP146</f>
        <v>5</v>
      </c>
      <c r="AR146" s="20">
        <f>+L146+N146+AF146+AH146</f>
        <v>0</v>
      </c>
      <c r="AS146" s="20">
        <f>+D146+H146+R146+Z146+AN146</f>
        <v>0</v>
      </c>
      <c r="AT146" s="20">
        <f>+P146+X146+AJ146</f>
        <v>0</v>
      </c>
      <c r="AU146" s="20">
        <f>+F146+J146+T146+AB146+AD146+AL146+AP146</f>
        <v>0</v>
      </c>
      <c r="AV146" s="22">
        <f>+V146</f>
        <v>5</v>
      </c>
    </row>
    <row r="147" spans="1:48" ht="15">
      <c r="A147" s="13" t="s">
        <v>442</v>
      </c>
      <c r="B147" s="13" t="s">
        <v>19</v>
      </c>
      <c r="E147" s="8" t="s">
        <v>15</v>
      </c>
      <c r="I147" s="15" t="s">
        <v>15</v>
      </c>
      <c r="K147" s="15"/>
      <c r="M147" s="15"/>
      <c r="O147" s="15"/>
      <c r="Q147" s="15"/>
      <c r="S147" s="8" t="s">
        <v>15</v>
      </c>
      <c r="U147" s="8" t="s">
        <v>17</v>
      </c>
      <c r="AA147" s="15">
        <v>41</v>
      </c>
      <c r="AC147" s="10">
        <v>24</v>
      </c>
      <c r="AD147" s="9">
        <v>7</v>
      </c>
      <c r="AE147" s="10"/>
      <c r="AF147" s="9"/>
      <c r="AG147" s="10"/>
      <c r="AI147" s="10"/>
      <c r="AK147" s="8" t="s">
        <v>15</v>
      </c>
      <c r="AO147" s="8">
        <v>36</v>
      </c>
      <c r="AQ147" s="10">
        <f>+D147+F147+H147+J147+L147+N147+P147+R147+T147+V147+X147+Z147+AB147+AD147+AF147+AH147+AJ147+AL147+AN147+AP147</f>
        <v>7</v>
      </c>
      <c r="AR147" s="20">
        <f>+L147+N147+AF147+AH147</f>
        <v>0</v>
      </c>
      <c r="AS147" s="20">
        <f>+D147+H147+R147+Z147+AN147</f>
        <v>0</v>
      </c>
      <c r="AT147" s="20">
        <f>+P147+X147+AJ147</f>
        <v>0</v>
      </c>
      <c r="AU147" s="20">
        <f>+F147+J147+T147+AB147+AD147+AL147+AP147</f>
        <v>7</v>
      </c>
      <c r="AV147" s="22">
        <f>+V147</f>
        <v>0</v>
      </c>
    </row>
    <row r="148" spans="1:48" ht="15">
      <c r="A148" s="13" t="s">
        <v>303</v>
      </c>
      <c r="B148" s="5" t="s">
        <v>38</v>
      </c>
      <c r="C148" s="10">
        <v>8</v>
      </c>
      <c r="D148" s="9">
        <v>32</v>
      </c>
      <c r="G148" s="10">
        <v>10</v>
      </c>
      <c r="H148" s="9">
        <v>26</v>
      </c>
      <c r="K148" s="8">
        <v>48</v>
      </c>
      <c r="O148" s="10">
        <v>27</v>
      </c>
      <c r="P148" s="9">
        <v>4</v>
      </c>
      <c r="Q148" s="10">
        <v>25</v>
      </c>
      <c r="R148" s="9">
        <v>6</v>
      </c>
      <c r="S148" s="10"/>
      <c r="T148" s="9"/>
      <c r="U148" s="8" t="s">
        <v>93</v>
      </c>
      <c r="W148" s="10">
        <v>8</v>
      </c>
      <c r="X148" s="9">
        <v>32</v>
      </c>
      <c r="Y148" s="10">
        <v>5</v>
      </c>
      <c r="Z148" s="9">
        <v>45</v>
      </c>
      <c r="AA148" s="10"/>
      <c r="AB148" s="9"/>
      <c r="AC148" s="10"/>
      <c r="AD148" s="9"/>
      <c r="AE148" s="10">
        <v>16</v>
      </c>
      <c r="AF148" s="9">
        <v>15</v>
      </c>
      <c r="AG148" s="10">
        <v>29</v>
      </c>
      <c r="AH148" s="9">
        <v>2</v>
      </c>
      <c r="AI148" s="10">
        <v>16</v>
      </c>
      <c r="AJ148" s="9">
        <v>15</v>
      </c>
      <c r="AK148" s="10"/>
      <c r="AM148" s="10">
        <v>8</v>
      </c>
      <c r="AN148" s="9">
        <v>32</v>
      </c>
      <c r="AO148" s="10"/>
      <c r="AQ148" s="10">
        <f>+D148+F148+H148+J148+L148+N148+P148+R148+T148+V148+X148+Z148+AB148+AD148+AF148+AH148+AJ148+AL148+AN148+AP148</f>
        <v>209</v>
      </c>
      <c r="AR148" s="20">
        <f>+L148+N148+AF148+AH148</f>
        <v>17</v>
      </c>
      <c r="AS148" s="20">
        <f>+D148+H148+R148+Z148+AN148</f>
        <v>141</v>
      </c>
      <c r="AT148" s="20">
        <f>+P148+X148+AJ148</f>
        <v>51</v>
      </c>
      <c r="AU148" s="20">
        <f>+F148+J148+T148+AB148+AD148+AL148+AP148</f>
        <v>0</v>
      </c>
      <c r="AV148" s="22">
        <f>+V148</f>
        <v>0</v>
      </c>
    </row>
    <row r="149" spans="1:48" ht="15">
      <c r="A149" s="5" t="s">
        <v>443</v>
      </c>
      <c r="B149" s="5" t="s">
        <v>25</v>
      </c>
      <c r="K149" s="8">
        <v>36</v>
      </c>
      <c r="M149" s="10">
        <v>24</v>
      </c>
      <c r="N149" s="9">
        <v>7</v>
      </c>
      <c r="O149" s="8">
        <v>44</v>
      </c>
      <c r="P149" s="9"/>
      <c r="R149" s="9"/>
      <c r="T149" s="9"/>
      <c r="V149" s="9"/>
      <c r="W149" s="10">
        <v>27</v>
      </c>
      <c r="X149" s="9">
        <v>4</v>
      </c>
      <c r="Y149" s="10"/>
      <c r="Z149" s="9"/>
      <c r="AA149" s="10"/>
      <c r="AB149" s="9"/>
      <c r="AC149" s="10"/>
      <c r="AD149" s="9"/>
      <c r="AE149" s="10">
        <v>25</v>
      </c>
      <c r="AF149" s="9">
        <v>6</v>
      </c>
      <c r="AG149" s="10">
        <v>18</v>
      </c>
      <c r="AH149" s="9">
        <v>13</v>
      </c>
      <c r="AI149" s="10">
        <v>15</v>
      </c>
      <c r="AJ149" s="9">
        <v>16</v>
      </c>
      <c r="AK149" s="10"/>
      <c r="AM149" s="10"/>
      <c r="AO149" s="10"/>
      <c r="AQ149" s="10">
        <f>+D149+F149+H149+J149+L149+N149+P149+R149+T149+V149+X149+Z149+AB149+AD149+AF149+AH149+AJ149+AL149+AN149+AP149</f>
        <v>46</v>
      </c>
      <c r="AR149" s="20">
        <f>+L149+N149+AF149+AH149</f>
        <v>26</v>
      </c>
      <c r="AS149" s="20">
        <f>+D149+H149+R149+Z149+AN149</f>
        <v>0</v>
      </c>
      <c r="AT149" s="20">
        <f>+P149+X149+AJ149</f>
        <v>20</v>
      </c>
      <c r="AU149" s="20">
        <f>+F149+J149+T149+AB149+AD149+AL149+AP149</f>
        <v>0</v>
      </c>
      <c r="AV149" s="22">
        <f>+V149</f>
        <v>0</v>
      </c>
    </row>
    <row r="150" spans="1:48" ht="15">
      <c r="A150" s="5" t="s">
        <v>444</v>
      </c>
      <c r="B150" s="5" t="s">
        <v>6</v>
      </c>
      <c r="K150" s="10">
        <v>9</v>
      </c>
      <c r="L150" s="9">
        <v>29</v>
      </c>
      <c r="M150" s="10">
        <v>22</v>
      </c>
      <c r="N150" s="9">
        <v>9</v>
      </c>
      <c r="O150" s="8">
        <v>35</v>
      </c>
      <c r="P150" s="9"/>
      <c r="R150" s="9"/>
      <c r="T150" s="9"/>
      <c r="V150" s="9"/>
      <c r="W150" s="15">
        <v>43</v>
      </c>
      <c r="X150" s="9"/>
      <c r="Y150" s="15"/>
      <c r="Z150" s="9"/>
      <c r="AA150" s="15"/>
      <c r="AB150" s="9"/>
      <c r="AC150" s="15"/>
      <c r="AD150" s="9"/>
      <c r="AE150" s="15">
        <v>40</v>
      </c>
      <c r="AF150" s="9"/>
      <c r="AG150" s="15">
        <v>33</v>
      </c>
      <c r="AI150" s="15">
        <v>40</v>
      </c>
      <c r="AK150" s="15"/>
      <c r="AM150" s="15"/>
      <c r="AO150" s="15"/>
      <c r="AQ150" s="10">
        <f>+D150+F150+H150+J150+L150+N150+P150+R150+T150+V150+X150+Z150+AB150+AD150+AF150+AH150+AJ150+AL150+AN150+AP150</f>
        <v>38</v>
      </c>
      <c r="AR150" s="20">
        <f>+L150+N150+AF150+AH150</f>
        <v>38</v>
      </c>
      <c r="AS150" s="20">
        <f>+D150+H150+R150+Z150+AN150</f>
        <v>0</v>
      </c>
      <c r="AT150" s="20">
        <f>+P150+X150+AJ150</f>
        <v>0</v>
      </c>
      <c r="AU150" s="20">
        <f>+F150+J150+T150+AB150+AD150+AL150+AP150</f>
        <v>0</v>
      </c>
      <c r="AV150" s="22">
        <f>+V150</f>
        <v>0</v>
      </c>
    </row>
    <row r="151" spans="1:48" ht="15">
      <c r="A151" s="13" t="s">
        <v>445</v>
      </c>
      <c r="B151" s="13" t="s">
        <v>30</v>
      </c>
      <c r="E151" s="10">
        <v>23</v>
      </c>
      <c r="F151" s="9">
        <v>8</v>
      </c>
      <c r="I151" s="15">
        <v>34</v>
      </c>
      <c r="K151" s="15"/>
      <c r="M151" s="15"/>
      <c r="O151" s="15"/>
      <c r="Q151" s="15"/>
      <c r="S151" s="8" t="s">
        <v>15</v>
      </c>
      <c r="U151" s="10">
        <v>22</v>
      </c>
      <c r="V151" s="9">
        <v>9</v>
      </c>
      <c r="W151" s="10"/>
      <c r="X151" s="9"/>
      <c r="Y151" s="10"/>
      <c r="Z151" s="9"/>
      <c r="AA151" s="8" t="s">
        <v>15</v>
      </c>
      <c r="AB151" s="9"/>
      <c r="AC151" s="8" t="s">
        <v>15</v>
      </c>
      <c r="AD151" s="9"/>
      <c r="AF151" s="9"/>
      <c r="AK151" s="15">
        <v>55</v>
      </c>
      <c r="AM151" s="15"/>
      <c r="AO151" s="8">
        <v>66</v>
      </c>
      <c r="AQ151" s="10">
        <f>+D151+F151+H151+J151+L151+N151+P151+R151+T151+V151+X151+Z151+AB151+AD151+AF151+AH151+AJ151+AL151+AN151+AP151</f>
        <v>17</v>
      </c>
      <c r="AR151" s="20">
        <f>+L151+N151+AF151+AH151</f>
        <v>0</v>
      </c>
      <c r="AS151" s="20">
        <f>+D151+H151+R151+Z151+AN151</f>
        <v>0</v>
      </c>
      <c r="AT151" s="20">
        <f>+P151+X151+AJ151</f>
        <v>0</v>
      </c>
      <c r="AU151" s="20">
        <f>+F151+J151+T151+AB151+AD151+AL151+AP151</f>
        <v>8</v>
      </c>
      <c r="AV151" s="22">
        <f>+V151</f>
        <v>9</v>
      </c>
    </row>
    <row r="152" spans="1:48" ht="15">
      <c r="A152" s="13" t="s">
        <v>606</v>
      </c>
      <c r="B152" s="5" t="s">
        <v>34</v>
      </c>
      <c r="C152" s="8">
        <v>45</v>
      </c>
      <c r="Q152" s="15">
        <v>49</v>
      </c>
      <c r="S152" s="15"/>
      <c r="U152" s="15"/>
      <c r="W152" s="15"/>
      <c r="Y152" s="15">
        <v>41</v>
      </c>
      <c r="AA152" s="15"/>
      <c r="AC152" s="15"/>
      <c r="AE152" s="15"/>
      <c r="AG152" s="15"/>
      <c r="AI152" s="15"/>
      <c r="AK152" s="15"/>
      <c r="AM152" s="15">
        <v>69</v>
      </c>
      <c r="AO152" s="15"/>
      <c r="AQ152" s="10">
        <f>+D152+F152+H152+J152+L152+N152+P152+R152+T152+V152+X152+Z152+AB152+AD152+AF152+AH152+AJ152+AL152+AN152+AP152</f>
        <v>0</v>
      </c>
      <c r="AR152" s="20">
        <f>+L152+N152+AF152+AH152</f>
        <v>0</v>
      </c>
      <c r="AS152" s="20">
        <f>+D152+H152+R152+Z152+AN152</f>
        <v>0</v>
      </c>
      <c r="AT152" s="20">
        <f>+P152+X152+AJ152</f>
        <v>0</v>
      </c>
      <c r="AU152" s="20">
        <f>+F152+J152+T152+AB152+AD152+AL152+AP152</f>
        <v>0</v>
      </c>
      <c r="AV152" s="22">
        <f>+V152</f>
        <v>0</v>
      </c>
    </row>
    <row r="153" spans="1:48" ht="15">
      <c r="A153" s="13" t="s">
        <v>309</v>
      </c>
      <c r="B153" s="5" t="s">
        <v>38</v>
      </c>
      <c r="C153" s="10">
        <v>18</v>
      </c>
      <c r="D153" s="9">
        <v>13</v>
      </c>
      <c r="E153" s="10">
        <v>1</v>
      </c>
      <c r="F153" s="9">
        <v>100</v>
      </c>
      <c r="G153" s="10">
        <v>14</v>
      </c>
      <c r="H153" s="9">
        <v>18</v>
      </c>
      <c r="I153" s="10">
        <v>5</v>
      </c>
      <c r="J153" s="9">
        <v>45</v>
      </c>
      <c r="K153" s="10">
        <v>3</v>
      </c>
      <c r="L153" s="9">
        <v>60</v>
      </c>
      <c r="M153" s="10">
        <v>2</v>
      </c>
      <c r="N153" s="9">
        <v>80</v>
      </c>
      <c r="O153" s="10">
        <v>5</v>
      </c>
      <c r="P153" s="9">
        <v>45</v>
      </c>
      <c r="Q153" s="10" t="s">
        <v>93</v>
      </c>
      <c r="R153" s="9"/>
      <c r="S153" s="10">
        <v>2</v>
      </c>
      <c r="T153" s="9">
        <v>80</v>
      </c>
      <c r="U153" s="10">
        <v>2</v>
      </c>
      <c r="V153" s="9">
        <v>80</v>
      </c>
      <c r="W153" s="10">
        <v>21</v>
      </c>
      <c r="X153" s="9">
        <v>10</v>
      </c>
      <c r="Y153" s="8" t="s">
        <v>15</v>
      </c>
      <c r="Z153" s="9"/>
      <c r="AA153" s="10">
        <v>14</v>
      </c>
      <c r="AB153" s="9">
        <v>18</v>
      </c>
      <c r="AC153" s="10">
        <v>4</v>
      </c>
      <c r="AD153" s="9">
        <v>50</v>
      </c>
      <c r="AE153" s="10">
        <v>3</v>
      </c>
      <c r="AF153" s="9">
        <v>60</v>
      </c>
      <c r="AG153" s="10">
        <v>7</v>
      </c>
      <c r="AH153" s="9">
        <v>36</v>
      </c>
      <c r="AI153" s="10">
        <v>24</v>
      </c>
      <c r="AJ153" s="9">
        <v>7</v>
      </c>
      <c r="AK153" s="10">
        <v>2</v>
      </c>
      <c r="AL153" s="9">
        <v>80</v>
      </c>
      <c r="AM153" s="10">
        <v>2</v>
      </c>
      <c r="AN153" s="9">
        <v>80</v>
      </c>
      <c r="AO153" s="10">
        <v>3</v>
      </c>
      <c r="AP153" s="9">
        <v>60</v>
      </c>
      <c r="AQ153" s="10">
        <f>+D153+F153+H153+J153+L153+N153+P153+R153+T153+V153+X153+Z153+AB153+AD153+AF153+AH153+AJ153+AL153+AN153+AP153</f>
        <v>922</v>
      </c>
      <c r="AR153" s="20">
        <f>+L153+N153+AF153+AH153</f>
        <v>236</v>
      </c>
      <c r="AS153" s="20">
        <f>+D153+H153+R153+Z153+AN153</f>
        <v>111</v>
      </c>
      <c r="AT153" s="20">
        <f>+P153+X153+AJ153</f>
        <v>62</v>
      </c>
      <c r="AU153" s="20">
        <f>+F153+J153+T153+AB153+AD153+AL153+AP153</f>
        <v>433</v>
      </c>
      <c r="AV153" s="22">
        <f>+V153</f>
        <v>80</v>
      </c>
    </row>
    <row r="154" spans="1:48" ht="15">
      <c r="A154" s="5" t="s">
        <v>446</v>
      </c>
      <c r="B154" s="5" t="s">
        <v>38</v>
      </c>
      <c r="C154" s="8">
        <v>46</v>
      </c>
      <c r="E154" s="10">
        <v>4</v>
      </c>
      <c r="F154" s="9">
        <v>50</v>
      </c>
      <c r="I154" s="10">
        <v>4</v>
      </c>
      <c r="J154" s="9">
        <v>50</v>
      </c>
      <c r="K154" s="10"/>
      <c r="L154" s="9"/>
      <c r="M154" s="10"/>
      <c r="N154" s="9"/>
      <c r="O154" s="10"/>
      <c r="P154" s="9"/>
      <c r="Q154" s="10"/>
      <c r="R154" s="9"/>
      <c r="S154" s="10">
        <v>3</v>
      </c>
      <c r="T154" s="9">
        <v>60</v>
      </c>
      <c r="U154" s="10"/>
      <c r="V154" s="9"/>
      <c r="W154" s="10"/>
      <c r="X154" s="9"/>
      <c r="Y154" s="10"/>
      <c r="Z154" s="9"/>
      <c r="AA154" s="10" t="s">
        <v>93</v>
      </c>
      <c r="AB154" s="9"/>
      <c r="AC154" s="10">
        <v>3</v>
      </c>
      <c r="AD154" s="9">
        <v>60</v>
      </c>
      <c r="AE154" s="10"/>
      <c r="AF154" s="9"/>
      <c r="AG154" s="10"/>
      <c r="AI154" s="10"/>
      <c r="AK154" s="10" t="s">
        <v>93</v>
      </c>
      <c r="AM154" s="10"/>
      <c r="AO154" s="10">
        <v>4</v>
      </c>
      <c r="AP154" s="9">
        <v>50</v>
      </c>
      <c r="AQ154" s="10">
        <f>+D154+F154+H154+J154+L154+N154+P154+R154+T154+V154+X154+Z154+AB154+AD154+AF154+AH154+AJ154+AL154+AN154+AP154</f>
        <v>270</v>
      </c>
      <c r="AR154" s="20">
        <f>+L154+N154+AF154+AH154</f>
        <v>0</v>
      </c>
      <c r="AS154" s="20">
        <f>+D154+H154+R154+Z154+AN154</f>
        <v>0</v>
      </c>
      <c r="AT154" s="20">
        <f>+P154+X154+AJ154</f>
        <v>0</v>
      </c>
      <c r="AU154" s="20">
        <f>+F154+J154+T154+AB154+AD154+AL154+AP154</f>
        <v>270</v>
      </c>
      <c r="AV154" s="22">
        <f>+V154</f>
        <v>0</v>
      </c>
    </row>
    <row r="155" spans="1:48" ht="15">
      <c r="A155" s="5" t="s">
        <v>500</v>
      </c>
      <c r="B155" s="5" t="s">
        <v>40</v>
      </c>
      <c r="U155" s="8">
        <v>37</v>
      </c>
      <c r="AQ155" s="10">
        <f>+D155+F155+H155+J155+L155+N155+P155+R155+T155+V155+X155+Z155+AB155+AD155+AF155+AH155+AJ155+AL155+AN155+AP155</f>
        <v>0</v>
      </c>
      <c r="AR155" s="20">
        <f>+L155+N155+AF155+AH155</f>
        <v>0</v>
      </c>
      <c r="AS155" s="20">
        <f>+D155+H155+R155+Z155+AN155</f>
        <v>0</v>
      </c>
      <c r="AT155" s="20">
        <f>+P155+X155+AJ155</f>
        <v>0</v>
      </c>
      <c r="AU155" s="20">
        <f>+F155+J155+T155+AB155+AD155+AL155+AP155</f>
        <v>0</v>
      </c>
      <c r="AV155" s="22">
        <f>+V155</f>
        <v>0</v>
      </c>
    </row>
    <row r="156" spans="1:48" ht="15">
      <c r="A156" s="5" t="s">
        <v>447</v>
      </c>
      <c r="B156" s="5" t="s">
        <v>6</v>
      </c>
      <c r="K156" s="10">
        <v>15</v>
      </c>
      <c r="L156" s="9">
        <v>16</v>
      </c>
      <c r="M156" s="10">
        <v>9</v>
      </c>
      <c r="N156" s="9">
        <v>29</v>
      </c>
      <c r="O156" s="8">
        <v>33</v>
      </c>
      <c r="P156" s="9"/>
      <c r="R156" s="9"/>
      <c r="T156" s="9"/>
      <c r="U156" s="8" t="s">
        <v>15</v>
      </c>
      <c r="V156" s="9"/>
      <c r="W156" s="10">
        <v>18</v>
      </c>
      <c r="X156" s="9">
        <v>13</v>
      </c>
      <c r="Y156" s="10"/>
      <c r="Z156" s="9"/>
      <c r="AA156" s="10"/>
      <c r="AB156" s="9"/>
      <c r="AC156" s="10"/>
      <c r="AD156" s="9"/>
      <c r="AE156" s="10">
        <v>5</v>
      </c>
      <c r="AF156" s="9">
        <v>45</v>
      </c>
      <c r="AG156" s="10">
        <v>4</v>
      </c>
      <c r="AH156" s="9">
        <v>50</v>
      </c>
      <c r="AI156" s="10">
        <v>12</v>
      </c>
      <c r="AJ156" s="9">
        <v>22</v>
      </c>
      <c r="AK156" s="10"/>
      <c r="AM156" s="10"/>
      <c r="AO156" s="10"/>
      <c r="AQ156" s="10">
        <f>+D156+F156+H156+J156+L156+N156+P156+R156+T156+V156+X156+Z156+AB156+AD156+AF156+AH156+AJ156+AL156+AN156+AP156</f>
        <v>175</v>
      </c>
      <c r="AR156" s="20">
        <f>+L156+N156+AF156+AH156</f>
        <v>140</v>
      </c>
      <c r="AS156" s="20">
        <f>+D156+H156+R156+Z156+AN156</f>
        <v>0</v>
      </c>
      <c r="AT156" s="20">
        <f>+P156+X156+AJ156</f>
        <v>35</v>
      </c>
      <c r="AU156" s="20">
        <f>+F156+J156+T156+AB156+AD156+AL156+AP156</f>
        <v>0</v>
      </c>
      <c r="AV156" s="22">
        <f>+V156</f>
        <v>0</v>
      </c>
    </row>
    <row r="157" spans="1:48" ht="15">
      <c r="A157" s="13" t="s">
        <v>448</v>
      </c>
      <c r="B157" s="13" t="s">
        <v>86</v>
      </c>
      <c r="E157" s="8">
        <v>54</v>
      </c>
      <c r="S157" s="8">
        <v>41</v>
      </c>
      <c r="AC157" s="15">
        <v>52</v>
      </c>
      <c r="AE157" s="15"/>
      <c r="AG157" s="15"/>
      <c r="AI157" s="15"/>
      <c r="AK157" s="8" t="s">
        <v>15</v>
      </c>
      <c r="AO157" s="8" t="s">
        <v>15</v>
      </c>
      <c r="AQ157" s="10">
        <f>+D157+F157+H157+J157+L157+N157+P157+R157+T157+V157+X157+Z157+AB157+AD157+AF157+AH157+AJ157+AL157+AN157+AP157</f>
        <v>0</v>
      </c>
      <c r="AR157" s="20">
        <f>+L157+N157+AF157+AH157</f>
        <v>0</v>
      </c>
      <c r="AS157" s="20">
        <f>+D157+H157+R157+Z157+AN157</f>
        <v>0</v>
      </c>
      <c r="AT157" s="20">
        <f>+P157+X157+AJ157</f>
        <v>0</v>
      </c>
      <c r="AU157" s="20">
        <f>+F157+J157+T157+AB157+AD157+AL157+AP157</f>
        <v>0</v>
      </c>
      <c r="AV157" s="22">
        <f>+V157</f>
        <v>0</v>
      </c>
    </row>
    <row r="158" spans="1:48" ht="15">
      <c r="A158" s="14" t="s">
        <v>449</v>
      </c>
      <c r="B158" s="5" t="s">
        <v>30</v>
      </c>
      <c r="K158" s="8">
        <v>48</v>
      </c>
      <c r="M158" s="8">
        <v>34</v>
      </c>
      <c r="AQ158" s="10">
        <f>+D158+F158+H158+J158+L158+N158+P158+R158+T158+V158+X158+Z158+AB158+AD158+AF158+AH158+AJ158+AL158+AN158+AP158</f>
        <v>0</v>
      </c>
      <c r="AR158" s="20">
        <f>+L158+N158+AF158+AH158</f>
        <v>0</v>
      </c>
      <c r="AS158" s="20">
        <f>+D158+H158+R158+Z158+AN158</f>
        <v>0</v>
      </c>
      <c r="AT158" s="20">
        <f>+P158+X158+AJ158</f>
        <v>0</v>
      </c>
      <c r="AU158" s="20">
        <f>+F158+J158+T158+AB158+AD158+AL158+AP158</f>
        <v>0</v>
      </c>
      <c r="AV158" s="22">
        <f>+V158</f>
        <v>0</v>
      </c>
    </row>
    <row r="159" spans="1:48" ht="15">
      <c r="A159" s="13" t="s">
        <v>587</v>
      </c>
      <c r="B159" s="11" t="s">
        <v>21</v>
      </c>
      <c r="AK159" s="15">
        <v>34</v>
      </c>
      <c r="AM159" s="15"/>
      <c r="AO159" s="8">
        <v>33</v>
      </c>
      <c r="AQ159" s="10">
        <f>+D159+F159+H159+J159+L159+N159+P159+R159+T159+V159+X159+Z159+AB159+AD159+AF159+AH159+AJ159+AL159+AN159+AP159</f>
        <v>0</v>
      </c>
      <c r="AR159" s="20">
        <f>+L159+N159+AF159+AH159</f>
        <v>0</v>
      </c>
      <c r="AS159" s="20">
        <f>+D159+H159+R159+Z159+AN159</f>
        <v>0</v>
      </c>
      <c r="AT159" s="20">
        <f>+P159+X159+AJ159</f>
        <v>0</v>
      </c>
      <c r="AU159" s="20">
        <f>+F159+J159+T159+AB159+AD159+AL159+AP159</f>
        <v>0</v>
      </c>
      <c r="AV159" s="22">
        <f>+V159</f>
        <v>0</v>
      </c>
    </row>
    <row r="160" spans="1:48" ht="15">
      <c r="A160" s="13" t="s">
        <v>450</v>
      </c>
      <c r="B160" s="13" t="s">
        <v>86</v>
      </c>
      <c r="E160" s="10">
        <v>29</v>
      </c>
      <c r="F160" s="9">
        <v>2</v>
      </c>
      <c r="Y160" s="15">
        <v>63</v>
      </c>
      <c r="AA160" s="8" t="s">
        <v>15</v>
      </c>
      <c r="AQ160" s="10">
        <f>+D160+F160+H160+J160+L160+N160+P160+R160+T160+V160+X160+Z160+AB160+AD160+AF160+AH160+AJ160+AL160+AN160+AP160</f>
        <v>2</v>
      </c>
      <c r="AR160" s="20">
        <f>+L160+N160+AF160+AH160</f>
        <v>0</v>
      </c>
      <c r="AS160" s="20">
        <f>+D160+H160+R160+Z160+AN160</f>
        <v>0</v>
      </c>
      <c r="AT160" s="20">
        <f>+P160+X160+AJ160</f>
        <v>0</v>
      </c>
      <c r="AU160" s="20">
        <f>+F160+J160+T160+AB160+AD160+AL160+AP160</f>
        <v>2</v>
      </c>
      <c r="AV160" s="22">
        <f>+V160</f>
        <v>0</v>
      </c>
    </row>
    <row r="161" spans="1:48" ht="15">
      <c r="A161" s="5" t="s">
        <v>451</v>
      </c>
      <c r="B161" s="5" t="s">
        <v>21</v>
      </c>
      <c r="C161" s="8">
        <v>57</v>
      </c>
      <c r="G161" s="15" t="s">
        <v>15</v>
      </c>
      <c r="I161" s="15"/>
      <c r="K161" s="8">
        <v>45</v>
      </c>
      <c r="M161" s="8">
        <v>51</v>
      </c>
      <c r="O161" s="10">
        <v>26</v>
      </c>
      <c r="P161" s="9">
        <v>5</v>
      </c>
      <c r="Q161" s="10"/>
      <c r="R161" s="9"/>
      <c r="S161" s="10"/>
      <c r="T161" s="9"/>
      <c r="U161" s="8" t="s">
        <v>15</v>
      </c>
      <c r="V161" s="9"/>
      <c r="W161" s="15">
        <v>36</v>
      </c>
      <c r="X161" s="9"/>
      <c r="Y161" s="15">
        <v>53</v>
      </c>
      <c r="Z161" s="9"/>
      <c r="AA161" s="15">
        <v>32</v>
      </c>
      <c r="AB161" s="9"/>
      <c r="AC161" s="8" t="s">
        <v>15</v>
      </c>
      <c r="AD161" s="9"/>
      <c r="AE161" s="15">
        <v>39</v>
      </c>
      <c r="AF161" s="9"/>
      <c r="AG161" s="15">
        <v>51</v>
      </c>
      <c r="AI161" s="10">
        <v>30</v>
      </c>
      <c r="AJ161" s="9">
        <v>1</v>
      </c>
      <c r="AK161" s="15">
        <v>43</v>
      </c>
      <c r="AM161" s="15">
        <v>50</v>
      </c>
      <c r="AO161" s="15"/>
      <c r="AQ161" s="10">
        <f>+D161+F161+H161+J161+L161+N161+P161+R161+T161+V161+X161+Z161+AB161+AD161+AF161+AH161+AJ161+AL161+AN161+AP161</f>
        <v>6</v>
      </c>
      <c r="AR161" s="20">
        <f>+L161+N161+AF161+AH161</f>
        <v>0</v>
      </c>
      <c r="AS161" s="20">
        <f>+D161+H161+R161+Z161+AN161</f>
        <v>0</v>
      </c>
      <c r="AT161" s="20">
        <f>+P161+X161+AJ161</f>
        <v>6</v>
      </c>
      <c r="AU161" s="20">
        <f>+F161+J161+T161+AB161+AD161+AL161+AP161</f>
        <v>0</v>
      </c>
      <c r="AV161" s="22">
        <f>+V161</f>
        <v>0</v>
      </c>
    </row>
    <row r="162" spans="1:48" ht="15">
      <c r="A162" s="5" t="s">
        <v>452</v>
      </c>
      <c r="B162" s="5" t="s">
        <v>34</v>
      </c>
      <c r="C162" s="8">
        <v>50</v>
      </c>
      <c r="K162" s="8">
        <v>38</v>
      </c>
      <c r="M162" s="8">
        <v>49</v>
      </c>
      <c r="O162" s="8">
        <v>34</v>
      </c>
      <c r="U162" s="8" t="s">
        <v>250</v>
      </c>
      <c r="W162" s="15">
        <v>33</v>
      </c>
      <c r="Y162" s="15"/>
      <c r="AA162" s="15"/>
      <c r="AC162" s="15"/>
      <c r="AE162" s="15">
        <v>36</v>
      </c>
      <c r="AG162" s="15">
        <v>31</v>
      </c>
      <c r="AI162" s="10">
        <v>20</v>
      </c>
      <c r="AJ162" s="9">
        <v>11</v>
      </c>
      <c r="AK162" s="10"/>
      <c r="AM162" s="10"/>
      <c r="AO162" s="10"/>
      <c r="AQ162" s="10">
        <f>+D162+F162+H162+J162+L162+N162+P162+R162+T162+V162+X162+Z162+AB162+AD162+AF162+AH162+AJ162+AL162+AN162+AP162</f>
        <v>11</v>
      </c>
      <c r="AR162" s="20">
        <f>+L162+N162+AF162+AH162</f>
        <v>0</v>
      </c>
      <c r="AS162" s="20">
        <f>+D162+H162+R162+Z162+AN162</f>
        <v>0</v>
      </c>
      <c r="AT162" s="20">
        <f>+P162+X162+AJ162</f>
        <v>11</v>
      </c>
      <c r="AU162" s="20">
        <f>+F162+J162+T162+AB162+AD162+AL162+AP162</f>
        <v>0</v>
      </c>
      <c r="AV162" s="22">
        <f>+V162</f>
        <v>0</v>
      </c>
    </row>
    <row r="163" spans="1:48" ht="15">
      <c r="A163" s="13" t="s">
        <v>453</v>
      </c>
      <c r="B163" s="13" t="s">
        <v>12</v>
      </c>
      <c r="E163" s="8">
        <v>32</v>
      </c>
      <c r="AA163" s="15">
        <v>35</v>
      </c>
      <c r="AC163" s="8" t="s">
        <v>15</v>
      </c>
      <c r="AK163" s="15">
        <v>33</v>
      </c>
      <c r="AM163" s="15"/>
      <c r="AO163" s="8">
        <v>31</v>
      </c>
      <c r="AQ163" s="10">
        <f>+D163+F163+H163+J163+L163+N163+P163+R163+T163+V163+X163+Z163+AB163+AD163+AF163+AH163+AJ163+AL163+AN163+AP163</f>
        <v>0</v>
      </c>
      <c r="AR163" s="20">
        <f>+L163+N163+AF163+AH163</f>
        <v>0</v>
      </c>
      <c r="AS163" s="20">
        <f>+D163+H163+R163+Z163+AN163</f>
        <v>0</v>
      </c>
      <c r="AT163" s="20">
        <f>+P163+X163+AJ163</f>
        <v>0</v>
      </c>
      <c r="AU163" s="20">
        <f>+F163+J163+T163+AB163+AD163+AL163+AP163</f>
        <v>0</v>
      </c>
      <c r="AV163" s="22">
        <f>+V163</f>
        <v>0</v>
      </c>
    </row>
    <row r="164" spans="1:48" ht="15">
      <c r="A164" s="13" t="s">
        <v>454</v>
      </c>
      <c r="B164" s="13" t="s">
        <v>12</v>
      </c>
      <c r="E164" s="10">
        <v>6</v>
      </c>
      <c r="F164" s="9">
        <v>40</v>
      </c>
      <c r="I164" s="10">
        <v>2</v>
      </c>
      <c r="J164" s="9">
        <v>80</v>
      </c>
      <c r="K164" s="10"/>
      <c r="L164" s="9"/>
      <c r="M164" s="10"/>
      <c r="N164" s="9"/>
      <c r="O164" s="10"/>
      <c r="P164" s="9"/>
      <c r="Q164" s="10"/>
      <c r="R164" s="9"/>
      <c r="S164" s="8" t="s">
        <v>15</v>
      </c>
      <c r="T164" s="9"/>
      <c r="V164" s="9"/>
      <c r="X164" s="9"/>
      <c r="Z164" s="9"/>
      <c r="AA164" s="10">
        <v>1</v>
      </c>
      <c r="AB164" s="9">
        <v>100</v>
      </c>
      <c r="AC164" s="10" t="s">
        <v>93</v>
      </c>
      <c r="AD164" s="9"/>
      <c r="AE164" s="10"/>
      <c r="AF164" s="9"/>
      <c r="AG164" s="10"/>
      <c r="AI164" s="10"/>
      <c r="AK164" s="10">
        <v>1</v>
      </c>
      <c r="AL164" s="9">
        <v>100</v>
      </c>
      <c r="AM164" s="10"/>
      <c r="AO164" s="10" t="s">
        <v>93</v>
      </c>
      <c r="AQ164" s="10">
        <f>+D164+F164+H164+J164+L164+N164+P164+R164+T164+V164+X164+Z164+AB164+AD164+AF164+AH164+AJ164+AL164+AN164+AP164</f>
        <v>320</v>
      </c>
      <c r="AR164" s="20">
        <f>+L164+N164+AF164+AH164</f>
        <v>0</v>
      </c>
      <c r="AS164" s="20">
        <f>+D164+H164+R164+Z164+AN164</f>
        <v>0</v>
      </c>
      <c r="AT164" s="20">
        <f>+P164+X164+AJ164</f>
        <v>0</v>
      </c>
      <c r="AU164" s="20">
        <f>+F164+J164+T164+AB164+AD164+AL164+AP164</f>
        <v>320</v>
      </c>
      <c r="AV164" s="22">
        <f>+V164</f>
        <v>0</v>
      </c>
    </row>
    <row r="165" spans="1:48" ht="15">
      <c r="A165" s="5" t="s">
        <v>335</v>
      </c>
      <c r="B165" s="5" t="s">
        <v>19</v>
      </c>
      <c r="C165" s="8">
        <v>39</v>
      </c>
      <c r="K165" s="10">
        <v>19</v>
      </c>
      <c r="L165" s="9">
        <v>12</v>
      </c>
      <c r="M165" s="10">
        <v>27</v>
      </c>
      <c r="N165" s="9">
        <v>4</v>
      </c>
      <c r="O165" s="10">
        <v>16</v>
      </c>
      <c r="P165" s="9">
        <v>15</v>
      </c>
      <c r="Q165" s="15" t="s">
        <v>15</v>
      </c>
      <c r="R165" s="9"/>
      <c r="S165" s="15"/>
      <c r="T165" s="9"/>
      <c r="U165" s="10">
        <v>24</v>
      </c>
      <c r="V165" s="9">
        <v>7</v>
      </c>
      <c r="W165" s="10">
        <v>6</v>
      </c>
      <c r="X165" s="9">
        <v>40</v>
      </c>
      <c r="Y165" s="10"/>
      <c r="Z165" s="9"/>
      <c r="AA165" s="10"/>
      <c r="AB165" s="9"/>
      <c r="AC165" s="10"/>
      <c r="AD165" s="9"/>
      <c r="AE165" s="10">
        <v>15</v>
      </c>
      <c r="AF165" s="9">
        <v>16</v>
      </c>
      <c r="AG165" s="10">
        <v>25</v>
      </c>
      <c r="AH165" s="9">
        <v>6</v>
      </c>
      <c r="AI165" s="10">
        <v>3</v>
      </c>
      <c r="AJ165" s="9">
        <v>60</v>
      </c>
      <c r="AK165" s="10"/>
      <c r="AM165" s="15">
        <v>31</v>
      </c>
      <c r="AO165" s="15"/>
      <c r="AQ165" s="10">
        <f>+D165+F165+H165+J165+L165+N165+P165+R165+T165+V165+X165+Z165+AB165+AD165+AF165+AH165+AJ165+AL165+AN165+AP165</f>
        <v>160</v>
      </c>
      <c r="AR165" s="20">
        <f>+L165+N165+AF165+AH165</f>
        <v>38</v>
      </c>
      <c r="AS165" s="20">
        <f>+D165+H165+R165+Z165+AN165</f>
        <v>0</v>
      </c>
      <c r="AT165" s="20">
        <f>+P165+X165+AJ165</f>
        <v>115</v>
      </c>
      <c r="AU165" s="20">
        <f>+F165+J165+T165+AB165+AD165+AL165+AP165</f>
        <v>0</v>
      </c>
      <c r="AV165" s="22">
        <f>+V165</f>
        <v>7</v>
      </c>
    </row>
    <row r="166" spans="1:48" ht="15">
      <c r="A166" s="13" t="s">
        <v>321</v>
      </c>
      <c r="B166" s="5" t="s">
        <v>30</v>
      </c>
      <c r="C166" s="10">
        <v>24</v>
      </c>
      <c r="D166" s="9">
        <v>7</v>
      </c>
      <c r="E166" s="15" t="s">
        <v>297</v>
      </c>
      <c r="G166" s="10">
        <v>23</v>
      </c>
      <c r="H166" s="9">
        <v>8</v>
      </c>
      <c r="I166" s="15">
        <v>39</v>
      </c>
      <c r="K166" s="15"/>
      <c r="M166" s="15"/>
      <c r="O166" s="15"/>
      <c r="Q166" s="10">
        <v>8</v>
      </c>
      <c r="R166" s="9">
        <v>32</v>
      </c>
      <c r="S166" s="8">
        <v>38</v>
      </c>
      <c r="T166" s="9"/>
      <c r="V166" s="9"/>
      <c r="X166" s="9"/>
      <c r="Y166" s="10">
        <v>13</v>
      </c>
      <c r="Z166" s="9">
        <v>20</v>
      </c>
      <c r="AA166" s="10">
        <v>5</v>
      </c>
      <c r="AB166" s="9">
        <v>45</v>
      </c>
      <c r="AC166" s="15">
        <v>58</v>
      </c>
      <c r="AD166" s="9"/>
      <c r="AE166" s="15"/>
      <c r="AF166" s="9"/>
      <c r="AG166" s="15"/>
      <c r="AI166" s="15"/>
      <c r="AK166" s="10">
        <v>17</v>
      </c>
      <c r="AL166" s="9">
        <v>14</v>
      </c>
      <c r="AM166" s="15">
        <v>32</v>
      </c>
      <c r="AO166" s="8" t="s">
        <v>15</v>
      </c>
      <c r="AQ166" s="10">
        <f>+D166+F166+H166+J166+L166+N166+P166+R166+T166+V166+X166+Z166+AB166+AD166+AF166+AH166+AJ166+AL166+AN166+AP166</f>
        <v>126</v>
      </c>
      <c r="AR166" s="20">
        <f>+L166+N166+AF166+AH166</f>
        <v>0</v>
      </c>
      <c r="AS166" s="20">
        <f>+D166+H166+R166+Z166+AN166</f>
        <v>67</v>
      </c>
      <c r="AT166" s="20">
        <f>+P166+X166+AJ166</f>
        <v>0</v>
      </c>
      <c r="AU166" s="20">
        <f>+F166+J166+T166+AB166+AD166+AL166+AP166</f>
        <v>59</v>
      </c>
      <c r="AV166" s="22">
        <f>+V166</f>
        <v>0</v>
      </c>
    </row>
    <row r="167" spans="1:48" ht="15">
      <c r="A167" s="5" t="s">
        <v>455</v>
      </c>
      <c r="B167" s="5" t="s">
        <v>12</v>
      </c>
      <c r="K167" s="8">
        <v>44</v>
      </c>
      <c r="M167" s="8">
        <v>43</v>
      </c>
      <c r="O167" s="8" t="s">
        <v>222</v>
      </c>
      <c r="W167" s="10">
        <v>12</v>
      </c>
      <c r="X167" s="9">
        <v>22</v>
      </c>
      <c r="Y167" s="10"/>
      <c r="Z167" s="9"/>
      <c r="AA167" s="10"/>
      <c r="AB167" s="9"/>
      <c r="AC167" s="10"/>
      <c r="AD167" s="9"/>
      <c r="AE167" s="15">
        <v>37</v>
      </c>
      <c r="AF167" s="9"/>
      <c r="AG167" s="15">
        <v>50</v>
      </c>
      <c r="AI167" s="10">
        <v>22</v>
      </c>
      <c r="AJ167" s="9">
        <v>9</v>
      </c>
      <c r="AK167" s="10"/>
      <c r="AM167" s="10"/>
      <c r="AO167" s="10"/>
      <c r="AQ167" s="10">
        <f>+D167+F167+H167+J167+L167+N167+P167+R167+T167+V167+X167+Z167+AB167+AD167+AF167+AH167+AJ167+AL167+AN167+AP167</f>
        <v>31</v>
      </c>
      <c r="AR167" s="20">
        <f>+L167+N167+AF167+AH167</f>
        <v>0</v>
      </c>
      <c r="AS167" s="20">
        <f>+D167+H167+R167+Z167+AN167</f>
        <v>0</v>
      </c>
      <c r="AT167" s="20">
        <f>+P167+X167+AJ167</f>
        <v>31</v>
      </c>
      <c r="AU167" s="20">
        <f>+F167+J167+T167+AB167+AD167+AL167+AP167</f>
        <v>0</v>
      </c>
      <c r="AV167" s="22">
        <f>+V167</f>
        <v>0</v>
      </c>
    </row>
    <row r="168" spans="1:48" ht="15">
      <c r="A168" s="5" t="s">
        <v>496</v>
      </c>
      <c r="B168" s="5" t="s">
        <v>25</v>
      </c>
      <c r="U168" s="10">
        <v>18</v>
      </c>
      <c r="V168" s="9">
        <v>13</v>
      </c>
      <c r="W168" s="15">
        <v>40</v>
      </c>
      <c r="X168" s="9"/>
      <c r="Y168" s="15"/>
      <c r="Z168" s="9"/>
      <c r="AA168" s="15"/>
      <c r="AB168" s="9"/>
      <c r="AC168" s="15"/>
      <c r="AD168" s="9"/>
      <c r="AE168" s="15">
        <v>34</v>
      </c>
      <c r="AF168" s="9"/>
      <c r="AG168" s="10">
        <v>27</v>
      </c>
      <c r="AH168" s="9">
        <v>4</v>
      </c>
      <c r="AI168" s="10">
        <v>27</v>
      </c>
      <c r="AJ168" s="9">
        <v>4</v>
      </c>
      <c r="AK168" s="10"/>
      <c r="AM168" s="15">
        <v>48</v>
      </c>
      <c r="AO168" s="8" t="s">
        <v>15</v>
      </c>
      <c r="AQ168" s="10">
        <f>+D168+F168+H168+J168+L168+N168+P168+R168+T168+V168+X168+Z168+AB168+AD168+AF168+AH168+AJ168+AL168+AN168+AP168</f>
        <v>21</v>
      </c>
      <c r="AR168" s="20">
        <f>+L168+N168+AF168+AH168</f>
        <v>4</v>
      </c>
      <c r="AS168" s="20">
        <f>+D168+H168+R168+Z168+AN168</f>
        <v>0</v>
      </c>
      <c r="AT168" s="20">
        <f>+P168+X168+AJ168</f>
        <v>4</v>
      </c>
      <c r="AU168" s="20">
        <f>+F168+J168+T168+AB168+AD168+AL168+AP168</f>
        <v>0</v>
      </c>
      <c r="AV168" s="22">
        <f>+V168</f>
        <v>13</v>
      </c>
    </row>
    <row r="169" spans="1:48" ht="15">
      <c r="A169" s="14" t="s">
        <v>332</v>
      </c>
      <c r="B169" s="5" t="s">
        <v>58</v>
      </c>
      <c r="C169" s="8">
        <v>58</v>
      </c>
      <c r="Q169" s="15">
        <v>48</v>
      </c>
      <c r="S169" s="8">
        <v>35</v>
      </c>
      <c r="U169" s="10">
        <v>28</v>
      </c>
      <c r="V169" s="9">
        <v>3</v>
      </c>
      <c r="W169" s="15">
        <v>39</v>
      </c>
      <c r="X169" s="9"/>
      <c r="Y169" s="8" t="s">
        <v>15</v>
      </c>
      <c r="Z169" s="9"/>
      <c r="AA169" s="8" t="s">
        <v>15</v>
      </c>
      <c r="AB169" s="9"/>
      <c r="AC169" s="8" t="s">
        <v>15</v>
      </c>
      <c r="AD169" s="9"/>
      <c r="AE169" s="15">
        <v>45</v>
      </c>
      <c r="AF169" s="9"/>
      <c r="AG169" s="15">
        <v>54</v>
      </c>
      <c r="AI169" s="15">
        <v>38</v>
      </c>
      <c r="AK169" s="15">
        <v>37</v>
      </c>
      <c r="AM169" s="15">
        <v>55</v>
      </c>
      <c r="AO169" s="8" t="s">
        <v>15</v>
      </c>
      <c r="AQ169" s="10">
        <f>+D169+F169+H169+J169+L169+N169+P169+R169+T169+V169+X169+Z169+AB169+AD169+AF169+AH169+AJ169+AL169+AN169+AP169</f>
        <v>3</v>
      </c>
      <c r="AR169" s="20">
        <f>+L169+N169+AF169+AH169</f>
        <v>0</v>
      </c>
      <c r="AS169" s="20">
        <f>+D169+H169+R169+Z169+AN169</f>
        <v>0</v>
      </c>
      <c r="AT169" s="20">
        <f>+P169+X169+AJ169</f>
        <v>0</v>
      </c>
      <c r="AU169" s="20">
        <f>+F169+J169+T169+AB169+AD169+AL169+AP169</f>
        <v>0</v>
      </c>
      <c r="AV169" s="22">
        <f>+V169</f>
        <v>3</v>
      </c>
    </row>
    <row r="170" spans="1:48" ht="15">
      <c r="A170" s="14" t="s">
        <v>533</v>
      </c>
      <c r="B170" s="5" t="s">
        <v>12</v>
      </c>
      <c r="Y170" s="8" t="s">
        <v>15</v>
      </c>
      <c r="AM170" s="10">
        <v>6</v>
      </c>
      <c r="AN170" s="9">
        <v>40</v>
      </c>
      <c r="AO170" s="10"/>
      <c r="AQ170" s="10">
        <f>+D170+F170+H170+J170+L170+N170+P170+R170+T170+V170+X170+Z170+AB170+AD170+AF170+AH170+AJ170+AL170+AN170+AP170</f>
        <v>40</v>
      </c>
      <c r="AR170" s="20">
        <f>+L170+N170+AF170+AH170</f>
        <v>0</v>
      </c>
      <c r="AS170" s="20">
        <f>+D170+H170+R170+Z170+AN170</f>
        <v>40</v>
      </c>
      <c r="AT170" s="20">
        <f>+P170+X170+AJ170</f>
        <v>0</v>
      </c>
      <c r="AU170" s="20">
        <f>+F170+J170+T170+AB170+AD170+AL170+AP170</f>
        <v>0</v>
      </c>
      <c r="AV170" s="22">
        <f>+V170</f>
        <v>0</v>
      </c>
    </row>
    <row r="171" spans="1:48" ht="15">
      <c r="A171" s="5" t="s">
        <v>456</v>
      </c>
      <c r="B171" s="5" t="s">
        <v>21</v>
      </c>
      <c r="C171" s="8">
        <v>47</v>
      </c>
      <c r="AM171" s="15">
        <v>45</v>
      </c>
      <c r="AO171" s="15"/>
      <c r="AQ171" s="10">
        <f>+D171+F171+H171+J171+L171+N171+P171+R171+T171+V171+X171+Z171+AB171+AD171+AF171+AH171+AJ171+AL171+AN171+AP171</f>
        <v>0</v>
      </c>
      <c r="AR171" s="20">
        <f>+L171+N171+AF171+AH171</f>
        <v>0</v>
      </c>
      <c r="AS171" s="20">
        <f>+D171+H171+R171+Z171+AN171</f>
        <v>0</v>
      </c>
      <c r="AT171" s="20">
        <f>+P171+X171+AJ171</f>
        <v>0</v>
      </c>
      <c r="AU171" s="20">
        <f>+F171+J171+T171+AB171+AD171+AL171+AP171</f>
        <v>0</v>
      </c>
      <c r="AV171" s="22">
        <f>+V171</f>
        <v>0</v>
      </c>
    </row>
    <row r="172" spans="1:48" ht="15">
      <c r="A172" s="13" t="s">
        <v>553</v>
      </c>
      <c r="B172" s="5" t="s">
        <v>234</v>
      </c>
      <c r="AC172" s="8" t="s">
        <v>15</v>
      </c>
      <c r="AK172" s="15">
        <v>59</v>
      </c>
      <c r="AM172" s="15">
        <v>75</v>
      </c>
      <c r="AO172" s="8">
        <v>69</v>
      </c>
      <c r="AQ172" s="10">
        <f>+D172+F172+H172+J172+L172+N172+P172+R172+T172+V172+X172+Z172+AB172+AD172+AF172+AH172+AJ172+AL172+AN172+AP172</f>
        <v>0</v>
      </c>
      <c r="AR172" s="20">
        <f>+L172+N172+AF172+AH172</f>
        <v>0</v>
      </c>
      <c r="AS172" s="20">
        <f>+D172+H172+R172+Z172+AN172</f>
        <v>0</v>
      </c>
      <c r="AT172" s="20">
        <f>+P172+X172+AJ172</f>
        <v>0</v>
      </c>
      <c r="AU172" s="20">
        <f>+F172+J172+T172+AB172+AD172+AL172+AP172</f>
        <v>0</v>
      </c>
      <c r="AV172" s="22">
        <f>+V172</f>
        <v>0</v>
      </c>
    </row>
    <row r="173" spans="1:48" ht="15">
      <c r="A173" s="13" t="s">
        <v>540</v>
      </c>
      <c r="B173" s="5" t="s">
        <v>234</v>
      </c>
      <c r="G173" s="15" t="s">
        <v>15</v>
      </c>
      <c r="I173" s="15">
        <v>41</v>
      </c>
      <c r="K173" s="15"/>
      <c r="M173" s="15"/>
      <c r="O173" s="15"/>
      <c r="Q173" s="15"/>
      <c r="S173" s="15"/>
      <c r="U173" s="8">
        <v>38</v>
      </c>
      <c r="W173" s="15">
        <v>52</v>
      </c>
      <c r="Y173" s="15">
        <v>65</v>
      </c>
      <c r="AA173" s="8" t="s">
        <v>15</v>
      </c>
      <c r="AC173" s="15">
        <v>57</v>
      </c>
      <c r="AE173" s="15"/>
      <c r="AG173" s="15"/>
      <c r="AI173" s="15"/>
      <c r="AK173" s="15">
        <v>60</v>
      </c>
      <c r="AM173" s="15">
        <v>70</v>
      </c>
      <c r="AO173" s="8" t="s">
        <v>15</v>
      </c>
      <c r="AQ173" s="10">
        <f>+D173+F173+H173+J173+L173+N173+P173+R173+T173+V173+X173+Z173+AB173+AD173+AF173+AH173+AJ173+AL173+AN173+AP173</f>
        <v>0</v>
      </c>
      <c r="AR173" s="20">
        <f>+L173+N173+AF173+AH173</f>
        <v>0</v>
      </c>
      <c r="AS173" s="20">
        <f>+D173+H173+R173+Z173+AN173</f>
        <v>0</v>
      </c>
      <c r="AT173" s="20">
        <f>+P173+X173+AJ173</f>
        <v>0</v>
      </c>
      <c r="AU173" s="20">
        <f>+F173+J173+T173+AB173+AD173+AL173+AP173</f>
        <v>0</v>
      </c>
      <c r="AV173" s="22">
        <f>+V173</f>
        <v>0</v>
      </c>
    </row>
    <row r="174" spans="1:48" ht="15">
      <c r="A174" s="5" t="s">
        <v>457</v>
      </c>
      <c r="B174" s="5" t="s">
        <v>21</v>
      </c>
      <c r="K174" s="8">
        <v>51</v>
      </c>
      <c r="M174" s="8">
        <v>39</v>
      </c>
      <c r="O174" s="10">
        <v>29</v>
      </c>
      <c r="P174" s="9">
        <v>2</v>
      </c>
      <c r="Q174" s="10"/>
      <c r="R174" s="9"/>
      <c r="S174" s="10"/>
      <c r="T174" s="9"/>
      <c r="U174" s="10"/>
      <c r="V174" s="9"/>
      <c r="W174" s="10"/>
      <c r="X174" s="9"/>
      <c r="Y174" s="10"/>
      <c r="Z174" s="9"/>
      <c r="AA174" s="10"/>
      <c r="AB174" s="9"/>
      <c r="AC174" s="10"/>
      <c r="AD174" s="9"/>
      <c r="AE174" s="15">
        <v>51</v>
      </c>
      <c r="AF174" s="9"/>
      <c r="AG174" s="15">
        <v>46</v>
      </c>
      <c r="AI174" s="8" t="s">
        <v>222</v>
      </c>
      <c r="AQ174" s="10">
        <f>+D174+F174+H174+J174+L174+N174+P174+R174+T174+V174+X174+Z174+AB174+AD174+AF174+AH174+AJ174+AL174+AN174+AP174</f>
        <v>2</v>
      </c>
      <c r="AR174" s="20">
        <f>+L174+N174+AF174+AH174</f>
        <v>0</v>
      </c>
      <c r="AS174" s="20">
        <f>+D174+H174+R174+Z174+AN174</f>
        <v>0</v>
      </c>
      <c r="AT174" s="20">
        <f>+P174+X174+AJ174</f>
        <v>2</v>
      </c>
      <c r="AU174" s="20">
        <f>+F174+J174+T174+AB174+AD174+AL174+AP174</f>
        <v>0</v>
      </c>
      <c r="AV174" s="22">
        <f>+V174</f>
        <v>0</v>
      </c>
    </row>
    <row r="175" spans="1:48" ht="15">
      <c r="A175" s="5" t="s">
        <v>458</v>
      </c>
      <c r="B175" s="5" t="s">
        <v>25</v>
      </c>
      <c r="K175" s="8">
        <v>55</v>
      </c>
      <c r="M175" s="8">
        <v>54</v>
      </c>
      <c r="O175" s="10">
        <v>30</v>
      </c>
      <c r="P175" s="9">
        <v>1</v>
      </c>
      <c r="Q175" s="10"/>
      <c r="R175" s="9"/>
      <c r="S175" s="10"/>
      <c r="T175" s="9"/>
      <c r="U175" s="10"/>
      <c r="V175" s="9"/>
      <c r="W175" s="10">
        <v>25</v>
      </c>
      <c r="X175" s="9">
        <v>6</v>
      </c>
      <c r="Y175" s="10"/>
      <c r="Z175" s="9"/>
      <c r="AA175" s="10"/>
      <c r="AB175" s="9"/>
      <c r="AC175" s="10"/>
      <c r="AD175" s="9"/>
      <c r="AE175" s="15">
        <v>38</v>
      </c>
      <c r="AF175" s="9"/>
      <c r="AG175" s="10">
        <v>28</v>
      </c>
      <c r="AH175" s="9">
        <v>3</v>
      </c>
      <c r="AI175" s="15">
        <v>37</v>
      </c>
      <c r="AK175" s="15"/>
      <c r="AM175" s="15"/>
      <c r="AO175" s="15"/>
      <c r="AQ175" s="10">
        <f>+D175+F175+H175+J175+L175+N175+P175+R175+T175+V175+X175+Z175+AB175+AD175+AF175+AH175+AJ175+AL175+AN175+AP175</f>
        <v>10</v>
      </c>
      <c r="AR175" s="20">
        <f>+L175+N175+AF175+AH175</f>
        <v>3</v>
      </c>
      <c r="AS175" s="20">
        <f>+D175+H175+R175+Z175+AN175</f>
        <v>0</v>
      </c>
      <c r="AT175" s="20">
        <f>+P175+X175+AJ175</f>
        <v>7</v>
      </c>
      <c r="AU175" s="20">
        <f>+F175+J175+T175+AB175+AD175+AL175+AP175</f>
        <v>0</v>
      </c>
      <c r="AV175" s="22">
        <f>+V175</f>
        <v>0</v>
      </c>
    </row>
    <row r="176" spans="1:48" ht="15">
      <c r="A176" s="13" t="s">
        <v>602</v>
      </c>
      <c r="B176" s="5" t="s">
        <v>603</v>
      </c>
      <c r="AM176" s="15">
        <v>76</v>
      </c>
      <c r="AO176" s="8" t="s">
        <v>15</v>
      </c>
      <c r="AQ176" s="10">
        <f>+D176+F176+H176+J176+L176+N176+P176+R176+T176+V176+X176+Z176+AB176+AD176+AF176+AH176+AJ176+AL176+AN176+AP176</f>
        <v>0</v>
      </c>
      <c r="AR176" s="20">
        <f>+L176+N176+AF176+AH176</f>
        <v>0</v>
      </c>
      <c r="AS176" s="20">
        <f>+D176+H176+R176+Z176+AN176</f>
        <v>0</v>
      </c>
      <c r="AT176" s="20">
        <f>+P176+X176+AJ176</f>
        <v>0</v>
      </c>
      <c r="AU176" s="20">
        <f>+F176+J176+T176+AB176+AD176+AL176+AP176</f>
        <v>0</v>
      </c>
      <c r="AV176" s="22">
        <f>+V176</f>
        <v>0</v>
      </c>
    </row>
    <row r="177" spans="1:48" ht="15">
      <c r="A177" s="5" t="s">
        <v>319</v>
      </c>
      <c r="B177" s="5" t="s">
        <v>9</v>
      </c>
      <c r="C177" s="8">
        <v>36</v>
      </c>
      <c r="E177" s="15"/>
      <c r="Q177" s="15">
        <v>31</v>
      </c>
      <c r="S177" s="15"/>
      <c r="U177" s="15"/>
      <c r="W177" s="15"/>
      <c r="Y177" s="15">
        <v>42</v>
      </c>
      <c r="AA177" s="15"/>
      <c r="AC177" s="15"/>
      <c r="AE177" s="15"/>
      <c r="AG177" s="15"/>
      <c r="AI177" s="15"/>
      <c r="AK177" s="15"/>
      <c r="AM177" s="15">
        <v>52</v>
      </c>
      <c r="AO177" s="15"/>
      <c r="AQ177" s="10">
        <f>+D177+F177+H177+J177+L177+N177+P177+R177+T177+V177+X177+Z177+AB177+AD177+AF177+AH177+AJ177+AL177+AN177+AP177</f>
        <v>0</v>
      </c>
      <c r="AR177" s="20">
        <f>+L177+N177+AF177+AH177</f>
        <v>0</v>
      </c>
      <c r="AS177" s="20">
        <f>+D177+H177+R177+Z177+AN177</f>
        <v>0</v>
      </c>
      <c r="AT177" s="20">
        <f>+P177+X177+AJ177</f>
        <v>0</v>
      </c>
      <c r="AU177" s="20">
        <f>+F177+J177+T177+AB177+AD177+AL177+AP177</f>
        <v>0</v>
      </c>
      <c r="AV177" s="22">
        <f>+V177</f>
        <v>0</v>
      </c>
    </row>
    <row r="178" spans="1:48" ht="15">
      <c r="A178" s="5" t="s">
        <v>459</v>
      </c>
      <c r="B178" s="5" t="s">
        <v>30</v>
      </c>
      <c r="G178" s="15">
        <v>42</v>
      </c>
      <c r="I178" s="15"/>
      <c r="K178" s="8">
        <v>33</v>
      </c>
      <c r="M178" s="10">
        <v>23</v>
      </c>
      <c r="N178" s="9">
        <v>8</v>
      </c>
      <c r="O178" s="8">
        <v>40</v>
      </c>
      <c r="P178" s="9"/>
      <c r="R178" s="9"/>
      <c r="T178" s="9"/>
      <c r="U178" s="10">
        <v>19</v>
      </c>
      <c r="V178" s="9">
        <v>12</v>
      </c>
      <c r="W178" s="8" t="s">
        <v>222</v>
      </c>
      <c r="X178" s="9"/>
      <c r="Z178" s="9"/>
      <c r="AB178" s="9"/>
      <c r="AD178" s="9"/>
      <c r="AE178" s="8" t="s">
        <v>222</v>
      </c>
      <c r="AF178" s="9"/>
      <c r="AG178" s="15">
        <v>33</v>
      </c>
      <c r="AI178" s="15">
        <v>32</v>
      </c>
      <c r="AK178" s="15"/>
      <c r="AM178" s="15"/>
      <c r="AO178" s="15"/>
      <c r="AQ178" s="10">
        <f>+D178+F178+H178+J178+L178+N178+P178+R178+T178+V178+X178+Z178+AB178+AD178+AF178+AH178+AJ178+AL178+AN178+AP178</f>
        <v>20</v>
      </c>
      <c r="AR178" s="20">
        <f>+L178+N178+AF178+AH178</f>
        <v>8</v>
      </c>
      <c r="AS178" s="20">
        <f>+D178+H178+R178+Z178+AN178</f>
        <v>0</v>
      </c>
      <c r="AT178" s="20">
        <f>+P178+X178+AJ178</f>
        <v>0</v>
      </c>
      <c r="AU178" s="20">
        <f>+F178+J178+T178+AB178+AD178+AL178+AP178</f>
        <v>0</v>
      </c>
      <c r="AV178" s="22">
        <f>+V178</f>
        <v>12</v>
      </c>
    </row>
    <row r="179" spans="1:48" ht="15">
      <c r="A179" s="13" t="s">
        <v>460</v>
      </c>
      <c r="B179" s="13" t="s">
        <v>38</v>
      </c>
      <c r="E179" s="8">
        <v>55</v>
      </c>
      <c r="AQ179" s="10">
        <f>+D179+F179+H179+J179+L179+N179+P179+R179+T179+V179+X179+Z179+AB179+AD179+AF179+AH179+AJ179+AL179+AN179+AP179</f>
        <v>0</v>
      </c>
      <c r="AR179" s="20">
        <f>+L179+N179+AF179+AH179</f>
        <v>0</v>
      </c>
      <c r="AS179" s="20">
        <f>+D179+H179+R179+Z179+AN179</f>
        <v>0</v>
      </c>
      <c r="AT179" s="20">
        <f>+P179+X179+AJ179</f>
        <v>0</v>
      </c>
      <c r="AU179" s="20">
        <f>+F179+J179+T179+AB179+AD179+AL179+AP179</f>
        <v>0</v>
      </c>
      <c r="AV179" s="22">
        <f>+V179</f>
        <v>0</v>
      </c>
    </row>
    <row r="180" spans="1:48" ht="15">
      <c r="A180" s="13" t="s">
        <v>611</v>
      </c>
      <c r="B180" s="11" t="s">
        <v>30</v>
      </c>
      <c r="AO180" s="8">
        <v>62</v>
      </c>
      <c r="AQ180" s="10">
        <f>+D180+F180+H180+J180+L180+N180+P180+R180+T180+V180+X180+Z180+AB180+AD180+AF180+AH180+AJ180+AL180+AN180+AP180</f>
        <v>0</v>
      </c>
      <c r="AR180" s="20">
        <f>+L180+N180+AF180+AH180</f>
        <v>0</v>
      </c>
      <c r="AS180" s="20">
        <f>+D180+H180+R180+Z180+AN180</f>
        <v>0</v>
      </c>
      <c r="AT180" s="20">
        <f>+P180+X180+AJ180</f>
        <v>0</v>
      </c>
      <c r="AU180" s="20">
        <f>+F180+J180+T180+AB180+AD180+AL180+AP180</f>
        <v>0</v>
      </c>
      <c r="AV180" s="22">
        <f>+V180</f>
        <v>0</v>
      </c>
    </row>
    <row r="181" spans="1:48" ht="15">
      <c r="A181" s="5" t="s">
        <v>461</v>
      </c>
      <c r="B181" s="5" t="s">
        <v>12</v>
      </c>
      <c r="K181" s="8">
        <v>43</v>
      </c>
      <c r="M181" s="8">
        <v>41</v>
      </c>
      <c r="O181" s="8">
        <v>47</v>
      </c>
      <c r="U181" s="8" t="s">
        <v>93</v>
      </c>
      <c r="AE181" s="15">
        <v>43</v>
      </c>
      <c r="AG181" s="8" t="s">
        <v>222</v>
      </c>
      <c r="AI181" s="8" t="s">
        <v>222</v>
      </c>
      <c r="AQ181" s="10">
        <f>+D181+F181+H181+J181+L181+N181+P181+R181+T181+V181+X181+Z181+AB181+AD181+AF181+AH181+AJ181+AL181+AN181+AP181</f>
        <v>0</v>
      </c>
      <c r="AR181" s="20">
        <f>+L181+N181+AF181+AH181</f>
        <v>0</v>
      </c>
      <c r="AS181" s="20">
        <f>+D181+H181+R181+Z181+AN181</f>
        <v>0</v>
      </c>
      <c r="AT181" s="20">
        <f>+P181+X181+AJ181</f>
        <v>0</v>
      </c>
      <c r="AU181" s="20">
        <f>+F181+J181+T181+AB181+AD181+AL181+AP181</f>
        <v>0</v>
      </c>
      <c r="AV181" s="22">
        <f>+V181</f>
        <v>0</v>
      </c>
    </row>
    <row r="182" spans="1:48" ht="15">
      <c r="A182" s="5" t="s">
        <v>462</v>
      </c>
      <c r="B182" s="5" t="s">
        <v>38</v>
      </c>
      <c r="K182" s="10">
        <v>20</v>
      </c>
      <c r="L182" s="9">
        <v>11</v>
      </c>
      <c r="M182" s="10">
        <v>29</v>
      </c>
      <c r="N182" s="9">
        <v>2</v>
      </c>
      <c r="O182" s="10">
        <v>22</v>
      </c>
      <c r="P182" s="9">
        <v>9</v>
      </c>
      <c r="Q182" s="10"/>
      <c r="R182" s="9"/>
      <c r="S182" s="10"/>
      <c r="T182" s="9"/>
      <c r="U182" s="10">
        <v>21</v>
      </c>
      <c r="V182" s="9">
        <v>10</v>
      </c>
      <c r="W182" s="15">
        <v>34</v>
      </c>
      <c r="X182" s="9"/>
      <c r="Y182" s="15"/>
      <c r="Z182" s="9"/>
      <c r="AA182" s="15"/>
      <c r="AB182" s="9"/>
      <c r="AC182" s="15"/>
      <c r="AD182" s="9"/>
      <c r="AE182" s="10">
        <v>19</v>
      </c>
      <c r="AF182" s="9">
        <v>12</v>
      </c>
      <c r="AG182" s="10">
        <v>30</v>
      </c>
      <c r="AH182" s="9">
        <v>1</v>
      </c>
      <c r="AI182" s="15">
        <v>45</v>
      </c>
      <c r="AK182" s="15"/>
      <c r="AM182" s="15"/>
      <c r="AO182" s="15"/>
      <c r="AQ182" s="10">
        <f>+D182+F182+H182+J182+L182+N182+P182+R182+T182+V182+X182+Z182+AB182+AD182+AF182+AH182+AJ182+AL182+AN182+AP182</f>
        <v>45</v>
      </c>
      <c r="AR182" s="20">
        <f>+L182+N182+AF182+AH182</f>
        <v>26</v>
      </c>
      <c r="AS182" s="20">
        <f>+D182+H182+R182+Z182+AN182</f>
        <v>0</v>
      </c>
      <c r="AT182" s="20">
        <f>+P182+X182+AJ182</f>
        <v>9</v>
      </c>
      <c r="AU182" s="20">
        <f>+F182+J182+T182+AB182+AD182+AL182+AP182</f>
        <v>0</v>
      </c>
      <c r="AV182" s="22">
        <f>+V182</f>
        <v>10</v>
      </c>
    </row>
    <row r="183" spans="1:48" ht="15">
      <c r="A183" s="5" t="s">
        <v>463</v>
      </c>
      <c r="B183" s="5" t="s">
        <v>30</v>
      </c>
      <c r="C183" s="8">
        <v>41</v>
      </c>
      <c r="E183" s="8">
        <v>49</v>
      </c>
      <c r="AQ183" s="10">
        <f>+D183+F183+H183+J183+L183+N183+P183+R183+T183+V183+X183+Z183+AB183+AD183+AF183+AH183+AJ183+AL183+AN183+AP183</f>
        <v>0</v>
      </c>
      <c r="AR183" s="20">
        <f>+L183+N183+AF183+AH183</f>
        <v>0</v>
      </c>
      <c r="AS183" s="20">
        <f>+D183+H183+R183+Z183+AN183</f>
        <v>0</v>
      </c>
      <c r="AT183" s="20">
        <f>+P183+X183+AJ183</f>
        <v>0</v>
      </c>
      <c r="AU183" s="20">
        <f>+F183+J183+T183+AB183+AD183+AL183+AP183</f>
        <v>0</v>
      </c>
      <c r="AV183" s="22">
        <f>+V183</f>
        <v>0</v>
      </c>
    </row>
    <row r="184" spans="1:48" ht="15">
      <c r="A184" s="5" t="s">
        <v>464</v>
      </c>
      <c r="B184" s="5" t="s">
        <v>38</v>
      </c>
      <c r="M184" s="8">
        <v>37</v>
      </c>
      <c r="O184" s="8">
        <v>48</v>
      </c>
      <c r="U184" s="10">
        <v>12</v>
      </c>
      <c r="V184" s="9">
        <v>22</v>
      </c>
      <c r="W184" s="15">
        <v>45</v>
      </c>
      <c r="X184" s="9"/>
      <c r="Y184" s="15"/>
      <c r="Z184" s="9"/>
      <c r="AA184" s="15"/>
      <c r="AB184" s="9"/>
      <c r="AC184" s="15"/>
      <c r="AD184" s="9"/>
      <c r="AE184" s="15"/>
      <c r="AF184" s="9"/>
      <c r="AG184" s="15"/>
      <c r="AI184" s="15"/>
      <c r="AK184" s="15"/>
      <c r="AM184" s="15"/>
      <c r="AO184" s="15"/>
      <c r="AQ184" s="10">
        <f>+D184+F184+H184+J184+L184+N184+P184+R184+T184+V184+X184+Z184+AB184+AD184+AF184+AH184+AJ184+AL184+AN184+AP184</f>
        <v>22</v>
      </c>
      <c r="AR184" s="20">
        <f>+L184+N184+AF184+AH184</f>
        <v>0</v>
      </c>
      <c r="AS184" s="20">
        <f>+D184+H184+R184+Z184+AN184</f>
        <v>0</v>
      </c>
      <c r="AT184" s="20">
        <f>+P184+X184+AJ184</f>
        <v>0</v>
      </c>
      <c r="AU184" s="20">
        <f>+F184+J184+T184+AB184+AD184+AL184+AP184</f>
        <v>0</v>
      </c>
      <c r="AV184" s="22">
        <f>+V184</f>
        <v>22</v>
      </c>
    </row>
    <row r="185" spans="1:48" ht="15">
      <c r="A185" s="13" t="s">
        <v>465</v>
      </c>
      <c r="B185" s="13" t="s">
        <v>12</v>
      </c>
      <c r="E185" s="8">
        <v>35</v>
      </c>
      <c r="G185" s="15" t="s">
        <v>15</v>
      </c>
      <c r="I185" s="15" t="s">
        <v>15</v>
      </c>
      <c r="K185" s="15"/>
      <c r="M185" s="15"/>
      <c r="O185" s="15"/>
      <c r="Q185" s="15"/>
      <c r="S185" s="8" t="s">
        <v>15</v>
      </c>
      <c r="U185" s="8">
        <v>31</v>
      </c>
      <c r="AQ185" s="10">
        <f>+D185+F185+H185+J185+L185+N185+P185+R185+T185+V185+X185+Z185+AB185+AD185+AF185+AH185+AJ185+AL185+AN185+AP185</f>
        <v>0</v>
      </c>
      <c r="AR185" s="20">
        <f>+L185+N185+AF185+AH185</f>
        <v>0</v>
      </c>
      <c r="AS185" s="20">
        <f>+D185+H185+R185+Z185+AN185</f>
        <v>0</v>
      </c>
      <c r="AT185" s="20">
        <f>+P185+X185+AJ185</f>
        <v>0</v>
      </c>
      <c r="AU185" s="20">
        <f>+F185+J185+T185+AB185+AD185+AL185+AP185</f>
        <v>0</v>
      </c>
      <c r="AV185" s="22">
        <f>+V185</f>
        <v>0</v>
      </c>
    </row>
    <row r="186" spans="1:48" ht="15">
      <c r="A186" s="5" t="s">
        <v>466</v>
      </c>
      <c r="B186" s="5" t="s">
        <v>25</v>
      </c>
      <c r="M186" s="8">
        <v>45</v>
      </c>
      <c r="O186" s="8">
        <v>49</v>
      </c>
      <c r="AE186" s="15">
        <v>35</v>
      </c>
      <c r="AG186" s="10">
        <v>20</v>
      </c>
      <c r="AH186" s="9">
        <v>11</v>
      </c>
      <c r="AI186" s="8" t="s">
        <v>222</v>
      </c>
      <c r="AQ186" s="10">
        <f>+D186+F186+H186+J186+L186+N186+P186+R186+T186+V186+X186+Z186+AB186+AD186+AF186+AH186+AJ186+AL186+AN186+AP186</f>
        <v>11</v>
      </c>
      <c r="AR186" s="20">
        <f>+L186+N186+AF186+AH186</f>
        <v>11</v>
      </c>
      <c r="AS186" s="20">
        <f>+D186+H186+R186+Z186+AN186</f>
        <v>0</v>
      </c>
      <c r="AT186" s="20">
        <f>+P186+X186+AJ186</f>
        <v>0</v>
      </c>
      <c r="AU186" s="20">
        <f>+F186+J186+T186+AB186+AD186+AL186+AP186</f>
        <v>0</v>
      </c>
      <c r="AV186" s="22">
        <f>+V186</f>
        <v>0</v>
      </c>
    </row>
    <row r="187" spans="1:48" ht="15">
      <c r="A187" s="13" t="s">
        <v>504</v>
      </c>
      <c r="B187" s="5" t="s">
        <v>40</v>
      </c>
      <c r="U187" s="8">
        <v>39</v>
      </c>
      <c r="W187" s="15">
        <v>49</v>
      </c>
      <c r="Y187" s="8" t="s">
        <v>15</v>
      </c>
      <c r="AM187" s="15">
        <v>44</v>
      </c>
      <c r="AO187" s="15"/>
      <c r="AQ187" s="10">
        <f>+D187+F187+H187+J187+L187+N187+P187+R187+T187+V187+X187+Z187+AB187+AD187+AF187+AH187+AJ187+AL187+AN187+AP187</f>
        <v>0</v>
      </c>
      <c r="AR187" s="20">
        <f>+L187+N187+AF187+AH187</f>
        <v>0</v>
      </c>
      <c r="AS187" s="20">
        <f>+D187+H187+R187+Z187+AN187</f>
        <v>0</v>
      </c>
      <c r="AT187" s="20">
        <f>+P187+X187+AJ187</f>
        <v>0</v>
      </c>
      <c r="AU187" s="20">
        <f>+F187+J187+T187+AB187+AD187+AL187+AP187</f>
        <v>0</v>
      </c>
      <c r="AV187" s="22">
        <f>+V187</f>
        <v>0</v>
      </c>
    </row>
    <row r="188" spans="1:48" ht="15">
      <c r="A188" s="5" t="s">
        <v>467</v>
      </c>
      <c r="B188" s="5" t="s">
        <v>19</v>
      </c>
      <c r="K188" s="10">
        <v>13</v>
      </c>
      <c r="L188" s="9">
        <v>20</v>
      </c>
      <c r="M188" s="10">
        <v>17</v>
      </c>
      <c r="N188" s="9">
        <v>14</v>
      </c>
      <c r="O188" s="10">
        <v>7</v>
      </c>
      <c r="P188" s="9">
        <v>36</v>
      </c>
      <c r="Q188" s="10"/>
      <c r="R188" s="9"/>
      <c r="S188" s="10"/>
      <c r="T188" s="9"/>
      <c r="U188" s="10"/>
      <c r="V188" s="9"/>
      <c r="W188" s="10">
        <v>2</v>
      </c>
      <c r="X188" s="9">
        <v>80</v>
      </c>
      <c r="Y188" s="10"/>
      <c r="Z188" s="9"/>
      <c r="AA188" s="10"/>
      <c r="AB188" s="9"/>
      <c r="AC188" s="10"/>
      <c r="AD188" s="9"/>
      <c r="AE188" s="10">
        <v>12</v>
      </c>
      <c r="AF188" s="9">
        <v>22</v>
      </c>
      <c r="AG188" s="10">
        <v>6</v>
      </c>
      <c r="AH188" s="9">
        <v>40</v>
      </c>
      <c r="AI188" s="10">
        <v>9</v>
      </c>
      <c r="AJ188" s="9">
        <v>29</v>
      </c>
      <c r="AK188" s="10"/>
      <c r="AM188" s="10"/>
      <c r="AO188" s="10"/>
      <c r="AQ188" s="10">
        <f>+D188+F188+H188+J188+L188+N188+P188+R188+T188+V188+X188+Z188+AB188+AD188+AF188+AH188+AJ188+AL188+AN188+AP188</f>
        <v>241</v>
      </c>
      <c r="AR188" s="20">
        <f>+L188+N188+AF188+AH188</f>
        <v>96</v>
      </c>
      <c r="AS188" s="20">
        <f>+D188+H188+R188+Z188+AN188</f>
        <v>0</v>
      </c>
      <c r="AT188" s="20">
        <f>+P188+X188+AJ188</f>
        <v>145</v>
      </c>
      <c r="AU188" s="20">
        <f>+F188+J188+T188+AB188+AD188+AL188+AP188</f>
        <v>0</v>
      </c>
      <c r="AV188" s="22">
        <f>+V188</f>
        <v>0</v>
      </c>
    </row>
    <row r="189" spans="1:48" ht="15">
      <c r="A189" s="13" t="s">
        <v>310</v>
      </c>
      <c r="B189" s="5" t="s">
        <v>19</v>
      </c>
      <c r="C189" s="10">
        <v>12</v>
      </c>
      <c r="D189" s="9">
        <v>22</v>
      </c>
      <c r="G189" s="15">
        <v>43</v>
      </c>
      <c r="I189" s="15"/>
      <c r="K189" s="8">
        <v>37</v>
      </c>
      <c r="M189" s="10">
        <v>18</v>
      </c>
      <c r="N189" s="9">
        <v>13</v>
      </c>
      <c r="O189" s="10">
        <v>6</v>
      </c>
      <c r="P189" s="9">
        <v>40</v>
      </c>
      <c r="Q189" s="15" t="s">
        <v>15</v>
      </c>
      <c r="R189" s="9"/>
      <c r="S189" s="15"/>
      <c r="T189" s="9"/>
      <c r="U189" s="10">
        <v>16</v>
      </c>
      <c r="V189" s="9">
        <v>15</v>
      </c>
      <c r="W189" s="10">
        <v>4</v>
      </c>
      <c r="X189" s="9">
        <v>50</v>
      </c>
      <c r="Y189" s="10">
        <v>26</v>
      </c>
      <c r="Z189" s="9">
        <v>5</v>
      </c>
      <c r="AA189" s="10"/>
      <c r="AB189" s="9"/>
      <c r="AC189" s="10"/>
      <c r="AD189" s="9"/>
      <c r="AE189" s="10">
        <v>11</v>
      </c>
      <c r="AF189" s="9">
        <v>24</v>
      </c>
      <c r="AG189" s="10">
        <v>12</v>
      </c>
      <c r="AH189" s="9">
        <v>22</v>
      </c>
      <c r="AI189" s="8" t="s">
        <v>222</v>
      </c>
      <c r="AM189" s="10">
        <v>16</v>
      </c>
      <c r="AN189" s="9">
        <v>15</v>
      </c>
      <c r="AO189" s="10"/>
      <c r="AQ189" s="10">
        <f>+D189+F189+H189+J189+L189+N189+P189+R189+T189+V189+X189+Z189+AB189+AD189+AF189+AH189+AJ189+AL189+AN189+AP189</f>
        <v>206</v>
      </c>
      <c r="AR189" s="20">
        <f>+L189+N189+AF189+AH189</f>
        <v>59</v>
      </c>
      <c r="AS189" s="20">
        <f>+D189+H189+R189+Z189+AN189</f>
        <v>42</v>
      </c>
      <c r="AT189" s="20">
        <f>+P189+X189+AJ189</f>
        <v>90</v>
      </c>
      <c r="AU189" s="20">
        <f>+F189+J189+T189+AB189+AD189+AL189+AP189</f>
        <v>0</v>
      </c>
      <c r="AV189" s="22">
        <f>+V189</f>
        <v>15</v>
      </c>
    </row>
    <row r="190" spans="1:48" ht="15">
      <c r="A190" s="13" t="s">
        <v>468</v>
      </c>
      <c r="B190" s="13" t="s">
        <v>12</v>
      </c>
      <c r="C190" s="15"/>
      <c r="E190" s="15" t="s">
        <v>297</v>
      </c>
      <c r="AA190" s="8" t="s">
        <v>15</v>
      </c>
      <c r="AC190" s="8" t="s">
        <v>15</v>
      </c>
      <c r="AK190" s="8" t="s">
        <v>15</v>
      </c>
      <c r="AO190" s="8">
        <v>49</v>
      </c>
      <c r="AQ190" s="10">
        <f>+D190+F190+H190+J190+L190+N190+P190+R190+T190+V190+X190+Z190+AB190+AD190+AF190+AH190+AJ190+AL190+AN190+AP190</f>
        <v>0</v>
      </c>
      <c r="AR190" s="20">
        <f>+L190+N190+AF190+AH190</f>
        <v>0</v>
      </c>
      <c r="AS190" s="20">
        <f>+D190+H190+R190+Z190+AN190</f>
        <v>0</v>
      </c>
      <c r="AT190" s="20">
        <f>+P190+X190+AJ190</f>
        <v>0</v>
      </c>
      <c r="AU190" s="20">
        <f>+F190+J190+T190+AB190+AD190+AL190+AP190</f>
        <v>0</v>
      </c>
      <c r="AV190" s="22">
        <f>+V190</f>
        <v>0</v>
      </c>
    </row>
    <row r="191" spans="1:48" ht="15">
      <c r="A191" s="13" t="s">
        <v>570</v>
      </c>
      <c r="B191" s="5" t="s">
        <v>14</v>
      </c>
      <c r="AE191" s="15">
        <v>58</v>
      </c>
      <c r="AG191" s="15">
        <v>57</v>
      </c>
      <c r="AI191" s="15"/>
      <c r="AK191" s="15"/>
      <c r="AM191" s="15"/>
      <c r="AO191" s="15"/>
      <c r="AQ191" s="10">
        <f>+D191+F191+H191+J191+L191+N191+P191+R191+T191+V191+X191+Z191+AB191+AD191+AF191+AH191+AJ191+AL191+AN191+AP191</f>
        <v>0</v>
      </c>
      <c r="AR191" s="20">
        <f>+L191+N191+AF191+AH191</f>
        <v>0</v>
      </c>
      <c r="AS191" s="20">
        <f>+D191+H191+R191+Z191+AN191</f>
        <v>0</v>
      </c>
      <c r="AT191" s="20">
        <f>+P191+X191+AJ191</f>
        <v>0</v>
      </c>
      <c r="AU191" s="20">
        <f>+F191+J191+T191+AB191+AD191+AL191+AP191</f>
        <v>0</v>
      </c>
      <c r="AV191" s="22">
        <f>+V191</f>
        <v>0</v>
      </c>
    </row>
    <row r="192" spans="1:48" ht="15">
      <c r="A192" s="5" t="s">
        <v>469</v>
      </c>
      <c r="B192" s="5" t="s">
        <v>21</v>
      </c>
      <c r="K192" s="10">
        <v>13</v>
      </c>
      <c r="L192" s="9">
        <v>20</v>
      </c>
      <c r="M192" s="10">
        <v>13</v>
      </c>
      <c r="N192" s="9">
        <v>20</v>
      </c>
      <c r="O192" s="10">
        <v>11</v>
      </c>
      <c r="P192" s="9">
        <v>24</v>
      </c>
      <c r="Q192" s="10"/>
      <c r="R192" s="9"/>
      <c r="S192" s="10"/>
      <c r="T192" s="9"/>
      <c r="U192" s="10"/>
      <c r="V192" s="9"/>
      <c r="W192" s="10"/>
      <c r="X192" s="9"/>
      <c r="Y192" s="10"/>
      <c r="Z192" s="9"/>
      <c r="AA192" s="10"/>
      <c r="AB192" s="9"/>
      <c r="AC192" s="10"/>
      <c r="AD192" s="9"/>
      <c r="AE192" s="10"/>
      <c r="AF192" s="9"/>
      <c r="AG192" s="10"/>
      <c r="AI192" s="10"/>
      <c r="AK192" s="10"/>
      <c r="AM192" s="10"/>
      <c r="AO192" s="10"/>
      <c r="AQ192" s="10">
        <f>+D192+F192+H192+J192+L192+N192+P192+R192+T192+V192+X192+Z192+AB192+AD192+AF192+AH192+AJ192+AL192+AN192+AP192</f>
        <v>64</v>
      </c>
      <c r="AR192" s="20">
        <f>+L192+N192+AF192+AH192</f>
        <v>40</v>
      </c>
      <c r="AS192" s="20">
        <f>+D192+H192+R192+Z192+AN192</f>
        <v>0</v>
      </c>
      <c r="AT192" s="20">
        <f>+P192+X192+AJ192</f>
        <v>24</v>
      </c>
      <c r="AU192" s="20">
        <f>+F192+J192+T192+AB192+AD192+AL192+AP192</f>
        <v>0</v>
      </c>
      <c r="AV192" s="22">
        <f>+V192</f>
        <v>0</v>
      </c>
    </row>
    <row r="193" spans="1:48" ht="15">
      <c r="A193" s="14" t="s">
        <v>470</v>
      </c>
      <c r="B193" s="13" t="s">
        <v>19</v>
      </c>
      <c r="E193" s="8">
        <v>60</v>
      </c>
      <c r="AQ193" s="10">
        <f>+D193+F193+H193+J193+L193+N193+P193+R193+T193+V193+X193+Z193+AB193+AD193+AF193+AH193+AJ193+AL193+AN193+AP193</f>
        <v>0</v>
      </c>
      <c r="AR193" s="20">
        <f>+L193+N193+AF193+AH193</f>
        <v>0</v>
      </c>
      <c r="AS193" s="20">
        <f>+D193+H193+R193+Z193+AN193</f>
        <v>0</v>
      </c>
      <c r="AT193" s="20">
        <f>+P193+X193+AJ193</f>
        <v>0</v>
      </c>
      <c r="AU193" s="20">
        <f>+F193+J193+T193+AB193+AD193+AL193+AP193</f>
        <v>0</v>
      </c>
      <c r="AV193" s="22">
        <f>+V193</f>
        <v>0</v>
      </c>
    </row>
    <row r="194" spans="1:48" ht="15">
      <c r="A194" s="14" t="s">
        <v>471</v>
      </c>
      <c r="B194" s="5" t="s">
        <v>10</v>
      </c>
      <c r="C194" s="8">
        <v>59</v>
      </c>
      <c r="AQ194" s="10">
        <f>+D194+F194+H194+J194+L194+N194+P194+R194+T194+V194+X194+Z194+AB194+AD194+AF194+AH194+AJ194+AL194+AN194+AP194</f>
        <v>0</v>
      </c>
      <c r="AR194" s="20">
        <f>+L194+N194+AF194+AH194</f>
        <v>0</v>
      </c>
      <c r="AS194" s="20">
        <f>+D194+H194+R194+Z194+AN194</f>
        <v>0</v>
      </c>
      <c r="AT194" s="20">
        <f>+P194+X194+AJ194</f>
        <v>0</v>
      </c>
      <c r="AU194" s="20">
        <f>+F194+J194+T194+AB194+AD194+AL194+AP194</f>
        <v>0</v>
      </c>
      <c r="AV194" s="22">
        <f>+V194</f>
        <v>0</v>
      </c>
    </row>
    <row r="195" spans="1:48" ht="15">
      <c r="A195" s="13" t="s">
        <v>307</v>
      </c>
      <c r="B195" s="5" t="s">
        <v>30</v>
      </c>
      <c r="C195" s="10">
        <v>9</v>
      </c>
      <c r="D195" s="9">
        <v>29</v>
      </c>
      <c r="E195" s="10">
        <v>2</v>
      </c>
      <c r="F195" s="9">
        <v>80</v>
      </c>
      <c r="G195" s="15">
        <v>39</v>
      </c>
      <c r="I195" s="15" t="s">
        <v>15</v>
      </c>
      <c r="K195" s="10">
        <v>1</v>
      </c>
      <c r="L195" s="9">
        <v>100</v>
      </c>
      <c r="M195" s="10">
        <v>1</v>
      </c>
      <c r="N195" s="9">
        <v>100</v>
      </c>
      <c r="O195" s="10">
        <v>2</v>
      </c>
      <c r="P195" s="9">
        <v>80</v>
      </c>
      <c r="Q195" s="15" t="s">
        <v>15</v>
      </c>
      <c r="R195" s="9"/>
      <c r="S195" s="10">
        <v>8</v>
      </c>
      <c r="T195" s="9">
        <v>32</v>
      </c>
      <c r="U195" s="10">
        <v>1</v>
      </c>
      <c r="V195" s="9">
        <v>100</v>
      </c>
      <c r="W195" s="10">
        <v>3</v>
      </c>
      <c r="X195" s="9">
        <v>60</v>
      </c>
      <c r="Y195" s="8" t="s">
        <v>15</v>
      </c>
      <c r="Z195" s="9"/>
      <c r="AA195" s="10">
        <v>18</v>
      </c>
      <c r="AB195" s="9">
        <v>13</v>
      </c>
      <c r="AC195" s="10" t="s">
        <v>93</v>
      </c>
      <c r="AD195" s="9"/>
      <c r="AE195" s="10">
        <v>1</v>
      </c>
      <c r="AF195" s="9">
        <v>100</v>
      </c>
      <c r="AG195" s="10">
        <v>1</v>
      </c>
      <c r="AH195" s="9">
        <v>100</v>
      </c>
      <c r="AI195" s="10">
        <v>1</v>
      </c>
      <c r="AJ195" s="9">
        <v>100</v>
      </c>
      <c r="AK195" s="8" t="s">
        <v>15</v>
      </c>
      <c r="AM195" s="10" t="s">
        <v>93</v>
      </c>
      <c r="AO195" s="8">
        <v>46</v>
      </c>
      <c r="AQ195" s="10">
        <f>+D195+F195+H195+J195+L195+N195+P195+R195+T195+V195+X195+Z195+AB195+AD195+AF195+AH195+AJ195+AL195+AN195+AP195</f>
        <v>894</v>
      </c>
      <c r="AR195" s="20">
        <f>+L195+N195+AF195+AH195</f>
        <v>400</v>
      </c>
      <c r="AS195" s="20">
        <f>+D195+H195+R195+Z195+AN195</f>
        <v>29</v>
      </c>
      <c r="AT195" s="20">
        <f>+P195+X195+AJ195</f>
        <v>240</v>
      </c>
      <c r="AU195" s="20">
        <f>+F195+J195+T195+AB195+AD195+AL195+AP195</f>
        <v>125</v>
      </c>
      <c r="AV195" s="22">
        <f>+V195</f>
        <v>100</v>
      </c>
    </row>
    <row r="196" spans="1:48" ht="15">
      <c r="A196" s="5" t="s">
        <v>472</v>
      </c>
      <c r="B196" s="5" t="s">
        <v>473</v>
      </c>
      <c r="C196" s="8" t="s">
        <v>15</v>
      </c>
      <c r="G196" s="15">
        <v>48</v>
      </c>
      <c r="I196" s="15" t="s">
        <v>294</v>
      </c>
      <c r="K196" s="10">
        <v>29</v>
      </c>
      <c r="L196" s="9">
        <v>2</v>
      </c>
      <c r="M196" s="10">
        <v>20</v>
      </c>
      <c r="N196" s="9">
        <v>11</v>
      </c>
      <c r="O196" s="8" t="s">
        <v>222</v>
      </c>
      <c r="P196" s="9"/>
      <c r="Q196" s="10">
        <v>19</v>
      </c>
      <c r="R196" s="9">
        <v>12</v>
      </c>
      <c r="S196" s="10"/>
      <c r="T196" s="9"/>
      <c r="U196" s="10">
        <v>20</v>
      </c>
      <c r="V196" s="9">
        <v>11</v>
      </c>
      <c r="W196" s="8" t="s">
        <v>222</v>
      </c>
      <c r="X196" s="9"/>
      <c r="Y196" s="8" t="s">
        <v>15</v>
      </c>
      <c r="Z196" s="9"/>
      <c r="AB196" s="9"/>
      <c r="AD196" s="9"/>
      <c r="AE196" s="10">
        <v>26</v>
      </c>
      <c r="AF196" s="9">
        <v>5</v>
      </c>
      <c r="AG196" s="10">
        <v>17</v>
      </c>
      <c r="AH196" s="9">
        <v>14</v>
      </c>
      <c r="AI196" s="10">
        <v>11</v>
      </c>
      <c r="AJ196" s="9">
        <v>24</v>
      </c>
      <c r="AK196" s="10"/>
      <c r="AM196" s="10"/>
      <c r="AO196" s="10"/>
      <c r="AQ196" s="10">
        <f>+D196+F196+H196+J196+L196+N196+P196+R196+T196+V196+X196+Z196+AB196+AD196+AF196+AH196+AJ196+AL196+AN196+AP196</f>
        <v>79</v>
      </c>
      <c r="AR196" s="20">
        <f>+L196+N196+AF196+AH196</f>
        <v>32</v>
      </c>
      <c r="AS196" s="20">
        <f>+D196+H196+R196+Z196+AN196</f>
        <v>12</v>
      </c>
      <c r="AT196" s="20">
        <f>+P196+X196+AJ196</f>
        <v>24</v>
      </c>
      <c r="AU196" s="20">
        <f>+F196+J196+T196+AB196+AD196+AL196+AP196</f>
        <v>0</v>
      </c>
      <c r="AV196" s="22">
        <f>+V196</f>
        <v>11</v>
      </c>
    </row>
    <row r="197" spans="1:48" ht="15">
      <c r="A197" s="13" t="s">
        <v>492</v>
      </c>
      <c r="B197" s="5" t="s">
        <v>9</v>
      </c>
      <c r="S197" s="8" t="s">
        <v>15</v>
      </c>
      <c r="AM197" s="15">
        <v>62</v>
      </c>
      <c r="AO197" s="8">
        <v>50</v>
      </c>
      <c r="AQ197" s="10">
        <f>+D197+F197+H197+J197+L197+N197+P197+R197+T197+V197+X197+Z197+AB197+AD197+AF197+AH197+AJ197+AL197+AN197+AP197</f>
        <v>0</v>
      </c>
      <c r="AR197" s="20">
        <f>+L197+N197+AF197+AH197</f>
        <v>0</v>
      </c>
      <c r="AS197" s="20">
        <f>+D197+H197+R197+Z197+AN197</f>
        <v>0</v>
      </c>
      <c r="AT197" s="20">
        <f>+P197+X197+AJ197</f>
        <v>0</v>
      </c>
      <c r="AU197" s="20">
        <f>+F197+J197+T197+AB197+AD197+AL197+AP197</f>
        <v>0</v>
      </c>
      <c r="AV197" s="22">
        <f>+V197</f>
        <v>0</v>
      </c>
    </row>
    <row r="198" spans="1:48" ht="15">
      <c r="A198" s="13" t="s">
        <v>340</v>
      </c>
      <c r="B198" s="13" t="s">
        <v>38</v>
      </c>
      <c r="C198" s="10"/>
      <c r="E198" s="10">
        <v>28</v>
      </c>
      <c r="F198" s="9">
        <v>3</v>
      </c>
      <c r="Q198" s="15">
        <v>53</v>
      </c>
      <c r="S198" s="8" t="s">
        <v>15</v>
      </c>
      <c r="AA198" s="8" t="s">
        <v>15</v>
      </c>
      <c r="AC198" s="15">
        <v>33</v>
      </c>
      <c r="AE198" s="15"/>
      <c r="AG198" s="15"/>
      <c r="AI198" s="15"/>
      <c r="AK198" s="15">
        <v>39</v>
      </c>
      <c r="AM198" s="15"/>
      <c r="AO198" s="8" t="s">
        <v>15</v>
      </c>
      <c r="AQ198" s="10">
        <f>+D198+F198+H198+J198+L198+N198+P198+R198+T198+V198+X198+Z198+AB198+AD198+AF198+AH198+AJ198+AL198+AN198+AP198</f>
        <v>3</v>
      </c>
      <c r="AR198" s="20">
        <f>+L198+N198+AF198+AH198</f>
        <v>0</v>
      </c>
      <c r="AS198" s="20">
        <f>+D198+H198+R198+Z198+AN198</f>
        <v>0</v>
      </c>
      <c r="AT198" s="20">
        <f>+P198+X198+AJ198</f>
        <v>0</v>
      </c>
      <c r="AU198" s="20">
        <f>+F198+J198+T198+AB198+AD198+AL198+AP198</f>
        <v>3</v>
      </c>
      <c r="AV198" s="22">
        <f>+V198</f>
        <v>0</v>
      </c>
    </row>
    <row r="199" spans="1:48" ht="15">
      <c r="A199" s="13" t="s">
        <v>300</v>
      </c>
      <c r="B199" s="5" t="s">
        <v>6</v>
      </c>
      <c r="C199" s="10">
        <v>13</v>
      </c>
      <c r="D199" s="9">
        <v>20</v>
      </c>
      <c r="G199" s="10">
        <v>15</v>
      </c>
      <c r="H199" s="9">
        <v>16</v>
      </c>
      <c r="I199" s="10">
        <v>27</v>
      </c>
      <c r="J199" s="9">
        <v>4</v>
      </c>
      <c r="K199" s="10"/>
      <c r="L199" s="9"/>
      <c r="M199" s="10"/>
      <c r="N199" s="9"/>
      <c r="O199" s="10"/>
      <c r="P199" s="9"/>
      <c r="Q199" s="10">
        <v>1</v>
      </c>
      <c r="R199" s="9">
        <v>100</v>
      </c>
      <c r="S199" s="8">
        <v>40</v>
      </c>
      <c r="T199" s="9"/>
      <c r="V199" s="9"/>
      <c r="X199" s="9"/>
      <c r="Y199" s="10">
        <v>18</v>
      </c>
      <c r="Z199" s="9">
        <v>13</v>
      </c>
      <c r="AA199" s="10">
        <v>24</v>
      </c>
      <c r="AB199" s="9">
        <v>7</v>
      </c>
      <c r="AC199" s="15">
        <v>41</v>
      </c>
      <c r="AD199" s="9"/>
      <c r="AE199" s="15"/>
      <c r="AF199" s="9"/>
      <c r="AG199" s="15"/>
      <c r="AI199" s="15"/>
      <c r="AK199" s="10">
        <v>13</v>
      </c>
      <c r="AL199" s="9">
        <v>20</v>
      </c>
      <c r="AM199" s="10">
        <v>19</v>
      </c>
      <c r="AN199" s="9">
        <v>12</v>
      </c>
      <c r="AO199" s="8" t="s">
        <v>15</v>
      </c>
      <c r="AQ199" s="10">
        <f>+D199+F199+H199+J199+L199+N199+P199+R199+T199+V199+X199+Z199+AB199+AD199+AF199+AH199+AJ199+AL199+AN199+AP199</f>
        <v>192</v>
      </c>
      <c r="AR199" s="20">
        <f>+L199+N199+AF199+AH199</f>
        <v>0</v>
      </c>
      <c r="AS199" s="20">
        <f>+D199+H199+R199+Z199+AN199</f>
        <v>161</v>
      </c>
      <c r="AT199" s="20">
        <f>+P199+X199+AJ199</f>
        <v>0</v>
      </c>
      <c r="AU199" s="20">
        <f>+F199+J199+T199+AB199+AD199+AL199+AP199</f>
        <v>31</v>
      </c>
      <c r="AV199" s="22">
        <f>+V199</f>
        <v>0</v>
      </c>
    </row>
    <row r="200" spans="1:48" ht="15">
      <c r="A200" s="13" t="s">
        <v>474</v>
      </c>
      <c r="B200" s="13" t="s">
        <v>68</v>
      </c>
      <c r="E200" s="8">
        <v>64</v>
      </c>
      <c r="AA200" s="15">
        <v>45</v>
      </c>
      <c r="AC200" s="15"/>
      <c r="AE200" s="15"/>
      <c r="AG200" s="15"/>
      <c r="AI200" s="15"/>
      <c r="AK200" s="15">
        <v>56</v>
      </c>
      <c r="AM200" s="15"/>
      <c r="AO200" s="8">
        <v>67</v>
      </c>
      <c r="AQ200" s="10">
        <f>+D200+F200+H200+J200+L200+N200+P200+R200+T200+V200+X200+Z200+AB200+AD200+AF200+AH200+AJ200+AL200+AN200+AP200</f>
        <v>0</v>
      </c>
      <c r="AR200" s="20">
        <f>+L200+N200+AF200+AH200</f>
        <v>0</v>
      </c>
      <c r="AS200" s="20">
        <f>+D200+H200+R200+Z200+AN200</f>
        <v>0</v>
      </c>
      <c r="AT200" s="20">
        <f>+P200+X200+AJ200</f>
        <v>0</v>
      </c>
      <c r="AU200" s="20">
        <f>+F200+J200+T200+AB200+AD200+AL200+AP200</f>
        <v>0</v>
      </c>
      <c r="AV200" s="22">
        <f>+V200</f>
        <v>0</v>
      </c>
    </row>
    <row r="201" spans="1:48" ht="15">
      <c r="A201" s="5" t="s">
        <v>475</v>
      </c>
      <c r="B201" s="5" t="s">
        <v>21</v>
      </c>
      <c r="K201" s="10">
        <v>24</v>
      </c>
      <c r="L201" s="9">
        <v>7</v>
      </c>
      <c r="M201" s="10">
        <v>16</v>
      </c>
      <c r="N201" s="9">
        <v>15</v>
      </c>
      <c r="O201" s="10">
        <v>24</v>
      </c>
      <c r="P201" s="9">
        <v>7</v>
      </c>
      <c r="Q201" s="10"/>
      <c r="R201" s="9"/>
      <c r="S201" s="10"/>
      <c r="T201" s="9"/>
      <c r="U201" s="10"/>
      <c r="V201" s="9"/>
      <c r="W201" s="10"/>
      <c r="X201" s="9"/>
      <c r="Y201" s="10"/>
      <c r="Z201" s="9"/>
      <c r="AA201" s="10"/>
      <c r="AB201" s="9"/>
      <c r="AC201" s="10"/>
      <c r="AD201" s="9"/>
      <c r="AE201" s="10"/>
      <c r="AF201" s="9"/>
      <c r="AG201" s="10"/>
      <c r="AI201" s="10"/>
      <c r="AK201" s="10"/>
      <c r="AM201" s="10"/>
      <c r="AO201" s="10"/>
      <c r="AQ201" s="10">
        <f>+D201+F201+H201+J201+L201+N201+P201+R201+T201+V201+X201+Z201+AB201+AD201+AF201+AH201+AJ201+AL201+AN201+AP201</f>
        <v>29</v>
      </c>
      <c r="AR201" s="20">
        <f>+L201+N201+AF201+AH201</f>
        <v>22</v>
      </c>
      <c r="AS201" s="20">
        <f>+D201+H201+R201+Z201+AN201</f>
        <v>0</v>
      </c>
      <c r="AT201" s="20">
        <f>+P201+X201+AJ201</f>
        <v>7</v>
      </c>
      <c r="AU201" s="20">
        <f>+F201+J201+T201+AB201+AD201+AL201+AP201</f>
        <v>0</v>
      </c>
      <c r="AV201" s="22">
        <f>+V201</f>
        <v>0</v>
      </c>
    </row>
    <row r="202" spans="1:48" ht="15">
      <c r="A202" s="13" t="s">
        <v>476</v>
      </c>
      <c r="B202" s="5" t="s">
        <v>10</v>
      </c>
      <c r="C202" s="10" t="s">
        <v>93</v>
      </c>
      <c r="E202" s="10">
        <v>8</v>
      </c>
      <c r="F202" s="9">
        <v>32</v>
      </c>
      <c r="G202" s="15" t="s">
        <v>15</v>
      </c>
      <c r="I202" s="10">
        <v>1</v>
      </c>
      <c r="J202" s="9">
        <v>100</v>
      </c>
      <c r="K202" s="10"/>
      <c r="L202" s="9"/>
      <c r="M202" s="10"/>
      <c r="N202" s="9"/>
      <c r="O202" s="10"/>
      <c r="P202" s="9"/>
      <c r="Q202" s="15">
        <v>34</v>
      </c>
      <c r="R202" s="9"/>
      <c r="S202" s="10">
        <v>7</v>
      </c>
      <c r="T202" s="9">
        <v>36</v>
      </c>
      <c r="U202" s="10"/>
      <c r="V202" s="9"/>
      <c r="W202" s="10"/>
      <c r="X202" s="9"/>
      <c r="Y202" s="15">
        <v>32</v>
      </c>
      <c r="Z202" s="9"/>
      <c r="AA202" s="10">
        <v>6</v>
      </c>
      <c r="AB202" s="9">
        <v>40</v>
      </c>
      <c r="AC202" s="10">
        <v>5</v>
      </c>
      <c r="AD202" s="9">
        <v>45</v>
      </c>
      <c r="AE202" s="10"/>
      <c r="AF202" s="9"/>
      <c r="AG202" s="10"/>
      <c r="AI202" s="15">
        <v>48</v>
      </c>
      <c r="AK202" s="10">
        <v>7</v>
      </c>
      <c r="AL202" s="9">
        <v>36</v>
      </c>
      <c r="AM202" s="15">
        <v>36</v>
      </c>
      <c r="AO202" s="10">
        <v>9</v>
      </c>
      <c r="AP202" s="9">
        <v>29</v>
      </c>
      <c r="AQ202" s="10">
        <f>+D202+F202+H202+J202+L202+N202+P202+R202+T202+V202+X202+Z202+AB202+AD202+AF202+AH202+AJ202+AL202+AN202+AP202</f>
        <v>318</v>
      </c>
      <c r="AR202" s="20">
        <f>+L202+N202+AF202+AH202</f>
        <v>0</v>
      </c>
      <c r="AS202" s="20">
        <f>+D202+H202+R202+Z202+AN202</f>
        <v>0</v>
      </c>
      <c r="AT202" s="20">
        <f>+P202+X202+AJ202</f>
        <v>0</v>
      </c>
      <c r="AU202" s="20">
        <f>+F202+J202+T202+AB202+AD202+AL202+AP202</f>
        <v>318</v>
      </c>
      <c r="AV202" s="22">
        <f>+V202</f>
        <v>0</v>
      </c>
    </row>
    <row r="203" spans="1:48" ht="15">
      <c r="A203" s="13" t="s">
        <v>588</v>
      </c>
      <c r="B203" s="11" t="s">
        <v>10</v>
      </c>
      <c r="AK203" s="8" t="s">
        <v>15</v>
      </c>
      <c r="AO203" s="8">
        <v>65</v>
      </c>
      <c r="AQ203" s="10">
        <f>+D203+F203+H203+J203+L203+N203+P203+R203+T203+V203+X203+Z203+AB203+AD203+AF203+AH203+AJ203+AL203+AN203+AP203</f>
        <v>0</v>
      </c>
      <c r="AR203" s="20">
        <f>+L203+N203+AF203+AH203</f>
        <v>0</v>
      </c>
      <c r="AS203" s="20">
        <f>+D203+H203+R203+Z203+AN203</f>
        <v>0</v>
      </c>
      <c r="AT203" s="20">
        <f>+P203+X203+AJ203</f>
        <v>0</v>
      </c>
      <c r="AU203" s="20">
        <f>+F203+J203+T203+AB203+AD203+AL203+AP203</f>
        <v>0</v>
      </c>
      <c r="AV203" s="22">
        <f>+V203</f>
        <v>0</v>
      </c>
    </row>
    <row r="204" spans="1:48" ht="15">
      <c r="A204" s="13" t="s">
        <v>299</v>
      </c>
      <c r="B204" s="5" t="s">
        <v>12</v>
      </c>
      <c r="C204" s="10">
        <v>2</v>
      </c>
      <c r="D204" s="9">
        <v>80</v>
      </c>
      <c r="G204" s="10">
        <v>2</v>
      </c>
      <c r="H204" s="9">
        <v>80</v>
      </c>
      <c r="I204" s="10">
        <v>3</v>
      </c>
      <c r="J204" s="9">
        <v>60</v>
      </c>
      <c r="K204" s="10"/>
      <c r="L204" s="9"/>
      <c r="M204" s="10"/>
      <c r="N204" s="9"/>
      <c r="O204" s="10"/>
      <c r="P204" s="9"/>
      <c r="Q204" s="10">
        <v>3</v>
      </c>
      <c r="R204" s="9">
        <v>60</v>
      </c>
      <c r="S204" s="10">
        <v>4</v>
      </c>
      <c r="T204" s="9">
        <v>50</v>
      </c>
      <c r="U204" s="10">
        <v>8</v>
      </c>
      <c r="V204" s="9">
        <v>32</v>
      </c>
      <c r="W204" s="10">
        <v>12</v>
      </c>
      <c r="X204" s="9">
        <v>22</v>
      </c>
      <c r="Y204" s="10">
        <v>5</v>
      </c>
      <c r="Z204" s="9">
        <v>45</v>
      </c>
      <c r="AA204" s="10">
        <v>3</v>
      </c>
      <c r="AB204" s="9">
        <v>60</v>
      </c>
      <c r="AC204" s="10">
        <v>2</v>
      </c>
      <c r="AD204" s="9">
        <v>80</v>
      </c>
      <c r="AE204" s="10"/>
      <c r="AF204" s="9"/>
      <c r="AG204" s="10"/>
      <c r="AI204" s="10"/>
      <c r="AK204" s="10">
        <v>3</v>
      </c>
      <c r="AL204" s="9">
        <v>60</v>
      </c>
      <c r="AM204" s="10">
        <v>1</v>
      </c>
      <c r="AN204" s="9">
        <v>100</v>
      </c>
      <c r="AO204" s="10">
        <v>1</v>
      </c>
      <c r="AP204" s="9">
        <v>100</v>
      </c>
      <c r="AQ204" s="10">
        <f>+D204+F204+H204+J204+L204+N204+P204+R204+T204+V204+X204+Z204+AB204+AD204+AF204+AH204+AJ204+AL204+AN204+AP204</f>
        <v>829</v>
      </c>
      <c r="AR204" s="20">
        <f>+L204+N204+AF204+AH204</f>
        <v>0</v>
      </c>
      <c r="AS204" s="20">
        <f>+D204+H204+R204+Z204+AN204</f>
        <v>365</v>
      </c>
      <c r="AT204" s="20">
        <f>+P204+X204+AJ204</f>
        <v>22</v>
      </c>
      <c r="AU204" s="20">
        <f>+F204+J204+T204+AB204+AD204+AL204+AP204</f>
        <v>410</v>
      </c>
      <c r="AV204" s="22">
        <f>+V204</f>
        <v>32</v>
      </c>
    </row>
    <row r="205" spans="1:48" ht="15">
      <c r="A205" s="5" t="s">
        <v>477</v>
      </c>
      <c r="B205" s="13" t="s">
        <v>478</v>
      </c>
      <c r="C205" s="8" t="s">
        <v>15</v>
      </c>
      <c r="E205" s="8">
        <v>37</v>
      </c>
      <c r="AA205" s="8" t="s">
        <v>15</v>
      </c>
      <c r="AC205" s="10">
        <v>15</v>
      </c>
      <c r="AD205" s="9">
        <v>16</v>
      </c>
      <c r="AE205" s="10"/>
      <c r="AF205" s="9"/>
      <c r="AG205" s="10"/>
      <c r="AI205" s="10"/>
      <c r="AK205" s="8" t="s">
        <v>15</v>
      </c>
      <c r="AM205" s="15">
        <v>61</v>
      </c>
      <c r="AO205" s="10">
        <v>15</v>
      </c>
      <c r="AP205" s="9">
        <v>16</v>
      </c>
      <c r="AQ205" s="10">
        <f>+D205+F205+H205+J205+L205+N205+P205+R205+T205+V205+X205+Z205+AB205+AD205+AF205+AH205+AJ205+AL205+AN205+AP205</f>
        <v>32</v>
      </c>
      <c r="AR205" s="20">
        <f>+L205+N205+AF205+AH205</f>
        <v>0</v>
      </c>
      <c r="AS205" s="20">
        <f>+D205+H205+R205+Z205+AN205</f>
        <v>0</v>
      </c>
      <c r="AT205" s="20">
        <f>+P205+X205+AJ205</f>
        <v>0</v>
      </c>
      <c r="AU205" s="20">
        <f>+F205+J205+T205+AB205+AD205+AL205+AP205</f>
        <v>32</v>
      </c>
      <c r="AV205" s="22">
        <f>+V205</f>
        <v>0</v>
      </c>
    </row>
  </sheetData>
  <sheetProtection/>
  <mergeCells count="20">
    <mergeCell ref="AO1:AP1"/>
    <mergeCell ref="AM1:AN1"/>
    <mergeCell ref="M1:N1"/>
    <mergeCell ref="AG1:AH1"/>
    <mergeCell ref="AE1:AF1"/>
    <mergeCell ref="W1:X1"/>
    <mergeCell ref="U1:V1"/>
    <mergeCell ref="S1:T1"/>
    <mergeCell ref="AC1:AD1"/>
    <mergeCell ref="AA1:AB1"/>
    <mergeCell ref="AK1:AL1"/>
    <mergeCell ref="AI1:AJ1"/>
    <mergeCell ref="Q1:R1"/>
    <mergeCell ref="Y1:Z1"/>
    <mergeCell ref="O1:P1"/>
    <mergeCell ref="C1:D1"/>
    <mergeCell ref="E1:F1"/>
    <mergeCell ref="G1:H1"/>
    <mergeCell ref="I1:J1"/>
    <mergeCell ref="K1:L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8"/>
  <sheetViews>
    <sheetView zoomScale="85" zoomScaleNormal="85" zoomScalePageLayoutView="0" workbookViewId="0" topLeftCell="A1">
      <selection activeCell="F1" sqref="F1"/>
    </sheetView>
  </sheetViews>
  <sheetFormatPr defaultColWidth="9.140625" defaultRowHeight="15"/>
  <cols>
    <col min="1" max="1" width="19.8515625" style="8" bestFit="1" customWidth="1"/>
    <col min="2" max="2" width="6.28125" style="16" customWidth="1"/>
    <col min="3" max="3" width="4.00390625" style="16" customWidth="1"/>
    <col min="4" max="4" width="7.8515625" style="16" bestFit="1" customWidth="1"/>
    <col min="5" max="6" width="9.140625" style="5" customWidth="1"/>
    <col min="7" max="7" width="19.8515625" style="8" bestFit="1" customWidth="1"/>
    <col min="8" max="8" width="6.28125" style="16" customWidth="1"/>
    <col min="9" max="9" width="4.00390625" style="16" customWidth="1"/>
    <col min="10" max="10" width="7.8515625" style="16" bestFit="1" customWidth="1"/>
    <col min="11" max="16384" width="9.140625" style="5" customWidth="1"/>
  </cols>
  <sheetData>
    <row r="1" spans="1:10" s="12" customFormat="1" ht="15.75" thickBot="1">
      <c r="A1" s="17" t="s">
        <v>255</v>
      </c>
      <c r="B1" s="18" t="s">
        <v>256</v>
      </c>
      <c r="C1" s="18" t="s">
        <v>257</v>
      </c>
      <c r="D1" s="18" t="s">
        <v>258</v>
      </c>
      <c r="G1" s="17" t="s">
        <v>259</v>
      </c>
      <c r="H1" s="18" t="s">
        <v>256</v>
      </c>
      <c r="I1" s="18" t="s">
        <v>257</v>
      </c>
      <c r="J1" s="18" t="s">
        <v>258</v>
      </c>
    </row>
    <row r="2" spans="1:10" ht="15.75" thickTop="1">
      <c r="A2" s="10" t="s">
        <v>261</v>
      </c>
      <c r="B2" s="16">
        <v>2953</v>
      </c>
      <c r="C2" s="16">
        <v>30</v>
      </c>
      <c r="D2" s="16">
        <f>+B2/C2</f>
        <v>98.43333333333334</v>
      </c>
      <c r="G2" s="10" t="s">
        <v>261</v>
      </c>
      <c r="H2" s="16">
        <v>2514</v>
      </c>
      <c r="I2" s="16">
        <v>24</v>
      </c>
      <c r="J2" s="16">
        <f>+H2/I2</f>
        <v>104.75</v>
      </c>
    </row>
    <row r="3" spans="1:10" ht="15">
      <c r="A3" s="10" t="s">
        <v>260</v>
      </c>
      <c r="B3" s="16">
        <v>2721</v>
      </c>
      <c r="C3" s="16">
        <v>21</v>
      </c>
      <c r="D3" s="16">
        <f>+B3/C3</f>
        <v>129.57142857142858</v>
      </c>
      <c r="G3" s="10" t="s">
        <v>262</v>
      </c>
      <c r="H3" s="16">
        <v>2385</v>
      </c>
      <c r="I3" s="16">
        <v>15</v>
      </c>
      <c r="J3" s="16">
        <f>+H3/I3</f>
        <v>159</v>
      </c>
    </row>
    <row r="4" spans="1:10" ht="15">
      <c r="A4" s="10" t="s">
        <v>265</v>
      </c>
      <c r="B4" s="16">
        <v>1892</v>
      </c>
      <c r="C4" s="16">
        <v>29</v>
      </c>
      <c r="D4" s="16">
        <f>+B4/C4</f>
        <v>65.24137931034483</v>
      </c>
      <c r="G4" s="10" t="s">
        <v>264</v>
      </c>
      <c r="H4" s="16">
        <v>1442</v>
      </c>
      <c r="I4" s="16">
        <v>17</v>
      </c>
      <c r="J4" s="16">
        <f>+H4/I4</f>
        <v>84.82352941176471</v>
      </c>
    </row>
    <row r="5" spans="1:10" ht="15">
      <c r="A5" s="10" t="s">
        <v>263</v>
      </c>
      <c r="B5" s="16">
        <v>1380</v>
      </c>
      <c r="C5" s="16">
        <v>25</v>
      </c>
      <c r="D5" s="16">
        <f>+B5/C5</f>
        <v>55.2</v>
      </c>
      <c r="G5" s="10" t="s">
        <v>263</v>
      </c>
      <c r="H5" s="16">
        <v>1420</v>
      </c>
      <c r="I5" s="16">
        <v>20</v>
      </c>
      <c r="J5" s="16">
        <f>+H5/I5</f>
        <v>71</v>
      </c>
    </row>
    <row r="6" spans="1:10" ht="15">
      <c r="A6" s="10" t="s">
        <v>266</v>
      </c>
      <c r="B6" s="16">
        <v>1139</v>
      </c>
      <c r="C6" s="16">
        <v>17</v>
      </c>
      <c r="D6" s="16">
        <f>+B6/C6</f>
        <v>67</v>
      </c>
      <c r="G6" s="10" t="s">
        <v>260</v>
      </c>
      <c r="H6" s="16">
        <v>1331</v>
      </c>
      <c r="I6" s="16">
        <v>21</v>
      </c>
      <c r="J6" s="16">
        <f>+H6/I6</f>
        <v>63.38095238095238</v>
      </c>
    </row>
    <row r="7" spans="1:10" ht="15">
      <c r="A7" s="10" t="s">
        <v>264</v>
      </c>
      <c r="B7" s="16">
        <v>1068</v>
      </c>
      <c r="C7" s="16">
        <v>18</v>
      </c>
      <c r="D7" s="16">
        <f>+B7/C7</f>
        <v>59.333333333333336</v>
      </c>
      <c r="G7" s="10" t="s">
        <v>265</v>
      </c>
      <c r="H7" s="16">
        <v>1317</v>
      </c>
      <c r="I7" s="16">
        <v>23</v>
      </c>
      <c r="J7" s="16">
        <f>+H7/I7</f>
        <v>57.26086956521739</v>
      </c>
    </row>
    <row r="8" spans="1:10" ht="15">
      <c r="A8" s="10" t="s">
        <v>267</v>
      </c>
      <c r="B8" s="16">
        <v>932</v>
      </c>
      <c r="C8" s="16">
        <v>7</v>
      </c>
      <c r="D8" s="16">
        <f>+B8/C8</f>
        <v>133.14285714285714</v>
      </c>
      <c r="G8" s="10" t="s">
        <v>268</v>
      </c>
      <c r="H8" s="16">
        <v>1220</v>
      </c>
      <c r="I8" s="16">
        <v>9</v>
      </c>
      <c r="J8" s="16">
        <f>+H8/I8</f>
        <v>135.55555555555554</v>
      </c>
    </row>
    <row r="9" spans="1:10" ht="15">
      <c r="A9" s="10" t="s">
        <v>268</v>
      </c>
      <c r="B9" s="16">
        <v>741</v>
      </c>
      <c r="C9" s="16">
        <v>11</v>
      </c>
      <c r="D9" s="16">
        <f>+B9/C9</f>
        <v>67.36363636363636</v>
      </c>
      <c r="G9" s="10" t="s">
        <v>266</v>
      </c>
      <c r="H9" s="16">
        <v>648</v>
      </c>
      <c r="I9" s="16">
        <v>14</v>
      </c>
      <c r="J9" s="16">
        <f>+H9/I9</f>
        <v>46.285714285714285</v>
      </c>
    </row>
    <row r="10" spans="1:10" ht="15">
      <c r="A10" s="10" t="s">
        <v>269</v>
      </c>
      <c r="B10" s="16">
        <v>501</v>
      </c>
      <c r="C10" s="16">
        <v>5</v>
      </c>
      <c r="D10" s="16">
        <f>+B10/C10</f>
        <v>100.2</v>
      </c>
      <c r="G10" s="10" t="s">
        <v>271</v>
      </c>
      <c r="H10" s="16">
        <v>595</v>
      </c>
      <c r="I10" s="16">
        <v>10</v>
      </c>
      <c r="J10" s="16">
        <f>+H10/I10</f>
        <v>59.5</v>
      </c>
    </row>
    <row r="11" spans="1:10" ht="15">
      <c r="A11" s="10" t="s">
        <v>271</v>
      </c>
      <c r="B11" s="16">
        <v>488</v>
      </c>
      <c r="C11" s="16">
        <v>13</v>
      </c>
      <c r="D11" s="16">
        <f>+B11/C11</f>
        <v>37.53846153846154</v>
      </c>
      <c r="G11" s="10" t="s">
        <v>270</v>
      </c>
      <c r="H11" s="16">
        <v>404</v>
      </c>
      <c r="I11" s="16">
        <v>6</v>
      </c>
      <c r="J11" s="16">
        <f>+H11/I11</f>
        <v>67.33333333333333</v>
      </c>
    </row>
    <row r="12" spans="1:10" ht="15">
      <c r="A12" s="10" t="s">
        <v>277</v>
      </c>
      <c r="B12" s="16">
        <v>170</v>
      </c>
      <c r="C12" s="16">
        <v>1</v>
      </c>
      <c r="D12" s="16">
        <f>+B12/C12</f>
        <v>170</v>
      </c>
      <c r="G12" s="10" t="s">
        <v>272</v>
      </c>
      <c r="H12" s="16">
        <v>318</v>
      </c>
      <c r="I12" s="16">
        <v>6</v>
      </c>
      <c r="J12" s="16">
        <f>+H12/I12</f>
        <v>53</v>
      </c>
    </row>
    <row r="13" spans="1:10" ht="15">
      <c r="A13" s="10" t="s">
        <v>272</v>
      </c>
      <c r="B13" s="16">
        <v>151</v>
      </c>
      <c r="C13" s="16">
        <v>4</v>
      </c>
      <c r="D13" s="16">
        <f>+B13/C13</f>
        <v>37.75</v>
      </c>
      <c r="G13" s="10" t="s">
        <v>269</v>
      </c>
      <c r="H13" s="16">
        <v>166</v>
      </c>
      <c r="I13" s="16">
        <v>5</v>
      </c>
      <c r="J13" s="16">
        <f>+H13/I13</f>
        <v>33.2</v>
      </c>
    </row>
    <row r="14" spans="1:10" ht="15">
      <c r="A14" s="10" t="s">
        <v>262</v>
      </c>
      <c r="B14" s="16">
        <v>147</v>
      </c>
      <c r="C14" s="16">
        <v>9</v>
      </c>
      <c r="D14" s="16">
        <f>+B14/C14</f>
        <v>16.333333333333332</v>
      </c>
      <c r="G14" s="10" t="s">
        <v>274</v>
      </c>
      <c r="H14" s="16">
        <v>125</v>
      </c>
      <c r="I14" s="16">
        <v>2</v>
      </c>
      <c r="J14" s="16">
        <f>+H14/I14</f>
        <v>62.5</v>
      </c>
    </row>
    <row r="15" spans="1:10" ht="15">
      <c r="A15" s="10" t="s">
        <v>284</v>
      </c>
      <c r="B15" s="16">
        <v>73</v>
      </c>
      <c r="C15" s="16">
        <v>5</v>
      </c>
      <c r="D15" s="16">
        <f>+B15/C15</f>
        <v>14.6</v>
      </c>
      <c r="G15" s="10" t="s">
        <v>277</v>
      </c>
      <c r="H15" s="16">
        <v>108</v>
      </c>
      <c r="I15" s="16">
        <v>2</v>
      </c>
      <c r="J15" s="16">
        <f>+H15/I15</f>
        <v>54</v>
      </c>
    </row>
    <row r="16" spans="1:10" ht="15">
      <c r="A16" s="10" t="s">
        <v>290</v>
      </c>
      <c r="B16" s="16">
        <v>66</v>
      </c>
      <c r="C16" s="16">
        <v>2</v>
      </c>
      <c r="D16" s="16">
        <f>+B16/C16</f>
        <v>33</v>
      </c>
      <c r="G16" s="10" t="s">
        <v>267</v>
      </c>
      <c r="H16" s="16">
        <v>100</v>
      </c>
      <c r="I16" s="16">
        <v>4</v>
      </c>
      <c r="J16" s="16">
        <f>+H16/I16</f>
        <v>25</v>
      </c>
    </row>
    <row r="17" spans="1:10" ht="15">
      <c r="A17" s="10" t="s">
        <v>273</v>
      </c>
      <c r="B17" s="16">
        <v>17</v>
      </c>
      <c r="C17" s="16">
        <v>3</v>
      </c>
      <c r="D17" s="16">
        <f>+B17/C17</f>
        <v>5.666666666666667</v>
      </c>
      <c r="G17" s="10" t="s">
        <v>291</v>
      </c>
      <c r="H17" s="16">
        <v>32</v>
      </c>
      <c r="I17" s="16">
        <v>2</v>
      </c>
      <c r="J17" s="16">
        <f>+H17/I17</f>
        <v>16</v>
      </c>
    </row>
    <row r="18" spans="1:10" ht="15">
      <c r="A18" s="10" t="s">
        <v>281</v>
      </c>
      <c r="B18" s="16">
        <v>7</v>
      </c>
      <c r="C18" s="16">
        <v>1</v>
      </c>
      <c r="D18" s="16">
        <f>+B18/C18</f>
        <v>7</v>
      </c>
      <c r="G18" s="10" t="s">
        <v>279</v>
      </c>
      <c r="H18" s="16">
        <v>18</v>
      </c>
      <c r="I18" s="16">
        <v>2</v>
      </c>
      <c r="J18" s="16">
        <f>+H18/I18</f>
        <v>9</v>
      </c>
    </row>
    <row r="19" spans="1:10" ht="15">
      <c r="A19" s="10" t="s">
        <v>275</v>
      </c>
      <c r="B19" s="16">
        <v>3</v>
      </c>
      <c r="C19" s="16">
        <v>1</v>
      </c>
      <c r="D19" s="16">
        <f>+B19/C19</f>
        <v>3</v>
      </c>
      <c r="G19" s="10" t="s">
        <v>280</v>
      </c>
      <c r="H19" s="16">
        <v>11</v>
      </c>
      <c r="I19" s="16">
        <v>4</v>
      </c>
      <c r="J19" s="16">
        <f>+H19/I19</f>
        <v>2.75</v>
      </c>
    </row>
    <row r="20" spans="1:10" ht="15">
      <c r="A20" s="10" t="s">
        <v>298</v>
      </c>
      <c r="B20" s="16">
        <v>0</v>
      </c>
      <c r="C20" s="16">
        <v>1</v>
      </c>
      <c r="D20" s="16">
        <f>+B20/C20</f>
        <v>0</v>
      </c>
      <c r="G20" s="10" t="s">
        <v>289</v>
      </c>
      <c r="H20" s="16">
        <v>11</v>
      </c>
      <c r="I20" s="16">
        <v>3</v>
      </c>
      <c r="J20" s="16">
        <f>+H20/I20</f>
        <v>3.6666666666666665</v>
      </c>
    </row>
    <row r="21" spans="1:10" ht="15">
      <c r="A21" s="10" t="s">
        <v>276</v>
      </c>
      <c r="B21" s="16">
        <v>0</v>
      </c>
      <c r="C21" s="16">
        <v>1</v>
      </c>
      <c r="D21" s="16">
        <f>+B21/C21</f>
        <v>0</v>
      </c>
      <c r="G21" s="10" t="s">
        <v>273</v>
      </c>
      <c r="H21" s="16">
        <v>5</v>
      </c>
      <c r="I21" s="16">
        <v>1</v>
      </c>
      <c r="J21" s="16">
        <f>+H21/I21</f>
        <v>5</v>
      </c>
    </row>
    <row r="22" spans="1:10" ht="15">
      <c r="A22" s="10" t="s">
        <v>283</v>
      </c>
      <c r="B22" s="16">
        <v>0</v>
      </c>
      <c r="C22" s="16">
        <v>2</v>
      </c>
      <c r="D22" s="16">
        <f>+B22/C22</f>
        <v>0</v>
      </c>
      <c r="G22" s="10" t="s">
        <v>276</v>
      </c>
      <c r="H22" s="16">
        <v>0</v>
      </c>
      <c r="I22" s="16">
        <v>2</v>
      </c>
      <c r="J22" s="16">
        <f>+H22/I22</f>
        <v>0</v>
      </c>
    </row>
    <row r="23" spans="1:10" ht="15">
      <c r="A23" s="10" t="s">
        <v>542</v>
      </c>
      <c r="B23" s="16">
        <v>0</v>
      </c>
      <c r="C23" s="16">
        <v>1</v>
      </c>
      <c r="D23" s="16">
        <f>+B23/C23</f>
        <v>0</v>
      </c>
      <c r="G23" s="10" t="s">
        <v>283</v>
      </c>
      <c r="H23" s="16">
        <v>0</v>
      </c>
      <c r="I23" s="16">
        <v>1</v>
      </c>
      <c r="J23" s="16">
        <f>+H23/I23</f>
        <v>0</v>
      </c>
    </row>
    <row r="24" spans="1:10" ht="15">
      <c r="A24" s="10" t="s">
        <v>522</v>
      </c>
      <c r="B24" s="16">
        <v>0</v>
      </c>
      <c r="C24" s="16">
        <v>1</v>
      </c>
      <c r="D24" s="16">
        <f>+B24/C24</f>
        <v>0</v>
      </c>
      <c r="G24" s="10" t="s">
        <v>542</v>
      </c>
      <c r="H24" s="16">
        <v>0</v>
      </c>
      <c r="I24" s="16">
        <v>1</v>
      </c>
      <c r="J24" s="16">
        <v>0</v>
      </c>
    </row>
    <row r="25" spans="1:10" ht="15">
      <c r="A25" s="10" t="s">
        <v>278</v>
      </c>
      <c r="B25" s="16">
        <v>0</v>
      </c>
      <c r="C25" s="16">
        <v>3</v>
      </c>
      <c r="D25" s="16">
        <f>+B25/C25</f>
        <v>0</v>
      </c>
      <c r="G25" s="10" t="s">
        <v>285</v>
      </c>
      <c r="H25" s="16">
        <v>0</v>
      </c>
      <c r="I25" s="16">
        <v>1</v>
      </c>
      <c r="J25" s="16">
        <f>+H25/I25</f>
        <v>0</v>
      </c>
    </row>
    <row r="26" spans="1:10" ht="15">
      <c r="A26" s="10" t="s">
        <v>270</v>
      </c>
      <c r="B26" s="16">
        <v>0</v>
      </c>
      <c r="C26" s="16">
        <v>7</v>
      </c>
      <c r="D26" s="16">
        <f>+B26/C26</f>
        <v>0</v>
      </c>
      <c r="G26" s="10" t="s">
        <v>284</v>
      </c>
      <c r="H26" s="16">
        <v>0</v>
      </c>
      <c r="I26" s="16">
        <v>5</v>
      </c>
      <c r="J26" s="16">
        <f>+H26/I26</f>
        <v>0</v>
      </c>
    </row>
    <row r="27" spans="1:10" ht="15">
      <c r="A27" s="10" t="s">
        <v>568</v>
      </c>
      <c r="B27" s="16">
        <v>0</v>
      </c>
      <c r="C27" s="16">
        <v>1</v>
      </c>
      <c r="D27" s="16">
        <f>+B27/C27</f>
        <v>0</v>
      </c>
      <c r="G27" s="10" t="s">
        <v>287</v>
      </c>
      <c r="H27" s="16">
        <v>0</v>
      </c>
      <c r="I27" s="16">
        <v>1</v>
      </c>
      <c r="J27" s="16">
        <f>+H27/I27</f>
        <v>0</v>
      </c>
    </row>
    <row r="28" spans="1:10" ht="15">
      <c r="A28" s="10" t="s">
        <v>282</v>
      </c>
      <c r="B28" s="16">
        <v>0</v>
      </c>
      <c r="C28" s="16">
        <v>1</v>
      </c>
      <c r="D28" s="16">
        <f>+B28/C28</f>
        <v>0</v>
      </c>
      <c r="G28" s="10" t="s">
        <v>521</v>
      </c>
      <c r="H28" s="16">
        <v>0</v>
      </c>
      <c r="I28" s="16">
        <v>1</v>
      </c>
      <c r="J28" s="16">
        <f>+H28/I28</f>
        <v>0</v>
      </c>
    </row>
    <row r="29" spans="1:10" ht="15">
      <c r="A29" s="10" t="s">
        <v>280</v>
      </c>
      <c r="B29" s="16">
        <v>0</v>
      </c>
      <c r="C29" s="16">
        <v>3</v>
      </c>
      <c r="D29" s="16">
        <f>+B29/C29</f>
        <v>0</v>
      </c>
      <c r="G29" s="10" t="s">
        <v>292</v>
      </c>
      <c r="H29" s="16">
        <v>0</v>
      </c>
      <c r="I29" s="16">
        <v>1</v>
      </c>
      <c r="J29" s="16">
        <f>+H29/I29</f>
        <v>0</v>
      </c>
    </row>
    <row r="30" spans="1:10" ht="15">
      <c r="A30" s="10" t="s">
        <v>286</v>
      </c>
      <c r="B30" s="16">
        <v>0</v>
      </c>
      <c r="C30" s="16">
        <v>1</v>
      </c>
      <c r="D30" s="16">
        <f>+B30/C30</f>
        <v>0</v>
      </c>
      <c r="G30" s="10" t="s">
        <v>608</v>
      </c>
      <c r="H30" s="16">
        <v>0</v>
      </c>
      <c r="I30" s="16">
        <v>1</v>
      </c>
      <c r="J30" s="16">
        <f>+H30/I30</f>
        <v>0</v>
      </c>
    </row>
    <row r="31" spans="1:4" ht="15">
      <c r="A31" s="10" t="s">
        <v>288</v>
      </c>
      <c r="B31" s="16">
        <v>0</v>
      </c>
      <c r="C31" s="16">
        <v>1</v>
      </c>
      <c r="D31" s="16">
        <f>+B31/C31</f>
        <v>0</v>
      </c>
    </row>
    <row r="32" spans="1:4" ht="15">
      <c r="A32" s="10" t="s">
        <v>569</v>
      </c>
      <c r="B32" s="16">
        <v>0</v>
      </c>
      <c r="C32" s="16">
        <v>1</v>
      </c>
      <c r="D32" s="16">
        <f>+B32/C32</f>
        <v>0</v>
      </c>
    </row>
    <row r="33" spans="1:4" ht="15">
      <c r="A33" s="10" t="s">
        <v>287</v>
      </c>
      <c r="B33" s="16">
        <v>0</v>
      </c>
      <c r="C33" s="16">
        <v>1</v>
      </c>
      <c r="D33" s="16">
        <f>+B33/C33</f>
        <v>0</v>
      </c>
    </row>
    <row r="34" spans="1:4" ht="15">
      <c r="A34" s="10" t="s">
        <v>274</v>
      </c>
      <c r="B34" s="16">
        <v>0</v>
      </c>
      <c r="C34" s="16">
        <v>3</v>
      </c>
      <c r="D34" s="16">
        <f>+B34/C34</f>
        <v>0</v>
      </c>
    </row>
    <row r="35" spans="1:4" ht="15">
      <c r="A35" s="10" t="s">
        <v>521</v>
      </c>
      <c r="B35" s="16">
        <v>0</v>
      </c>
      <c r="C35" s="16">
        <v>1</v>
      </c>
      <c r="D35" s="16">
        <f>+B35/C35</f>
        <v>0</v>
      </c>
    </row>
    <row r="36" spans="1:4" ht="15">
      <c r="A36" s="10" t="s">
        <v>289</v>
      </c>
      <c r="B36" s="16">
        <v>0</v>
      </c>
      <c r="C36" s="16">
        <v>2</v>
      </c>
      <c r="D36" s="16">
        <f>+B36/C36</f>
        <v>0</v>
      </c>
    </row>
    <row r="37" spans="1:4" ht="15">
      <c r="A37" s="10" t="s">
        <v>291</v>
      </c>
      <c r="B37" s="16">
        <v>0</v>
      </c>
      <c r="C37" s="16">
        <v>2</v>
      </c>
      <c r="D37" s="16">
        <f>+B37/C37</f>
        <v>0</v>
      </c>
    </row>
    <row r="38" spans="1:4" ht="15">
      <c r="A38" s="10" t="s">
        <v>293</v>
      </c>
      <c r="B38" s="16">
        <v>0</v>
      </c>
      <c r="C38" s="16">
        <v>1</v>
      </c>
      <c r="D38" s="16">
        <f>+B38/C38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</dc:creator>
  <cp:keywords/>
  <dc:description/>
  <cp:lastModifiedBy>XY</cp:lastModifiedBy>
  <dcterms:created xsi:type="dcterms:W3CDTF">2009-11-28T21:01:49Z</dcterms:created>
  <dcterms:modified xsi:type="dcterms:W3CDTF">2010-01-17T15:56:40Z</dcterms:modified>
  <cp:category/>
  <cp:version/>
  <cp:contentType/>
  <cp:contentStatus/>
</cp:coreProperties>
</file>