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öiDH" sheetId="1" r:id="rId1"/>
    <sheet name="ffiDH" sheetId="2" r:id="rId2"/>
    <sheet name="NőkÖssz" sheetId="3" r:id="rId3"/>
    <sheet name="Ffiössz" sheetId="4" r:id="rId4"/>
    <sheet name="Országok" sheetId="5" r:id="rId5"/>
  </sheets>
  <definedNames/>
  <calcPr fullCalcOnLoad="1"/>
</workbook>
</file>

<file path=xl/sharedStrings.xml><?xml version="1.0" encoding="utf-8"?>
<sst xmlns="http://schemas.openxmlformats.org/spreadsheetml/2006/main" count="1642" uniqueCount="535">
  <si>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</si>
  <si>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</si>
  <si>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</si>
  <si>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</si>
  <si>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</si>
  <si>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</si>
  <si>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</si>
  <si>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</si>
  <si>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</si>
  <si>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</si>
  <si>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</si>
  <si>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</si>
  <si>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</si>
  <si>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</si>
  <si>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</si>
  <si>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</si>
  <si>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</si>
  <si>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</si>
  <si>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</si>
  <si>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</si>
  <si>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</si>
  <si>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</si>
  <si>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</si>
  <si>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</si>
  <si>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</si>
  <si>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</si>
  <si>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</si>
  <si>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</si>
  <si>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</si>
  <si>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</si>
  <si>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</si>
  <si>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</si>
  <si>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</si>
  <si>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</si>
  <si>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</si>
  <si>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</si>
  <si>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</si>
  <si>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</si>
  <si>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</si>
  <si>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</si>
  <si>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</si>
  <si>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</si>
  <si>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</si>
  <si>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</si>
  <si>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</si>
  <si>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</si>
  <si>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</si>
  <si>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</si>
  <si>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</si>
  <si>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</si>
  <si>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</si>
  <si>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</si>
  <si>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</si>
  <si>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</si>
  <si>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</si>
  <si>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</si>
  <si>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</si>
  <si>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</si>
  <si>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</si>
  <si>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</si>
  <si>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</si>
  <si>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</si>
  <si>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</si>
  <si>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</si>
  <si>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</si>
  <si>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</si>
  <si>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</si>
  <si>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</si>
  <si>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</si>
  <si>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</si>
  <si>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</si>
  <si>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</si>
  <si>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</si>
  <si>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</si>
  <si>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</si>
  <si>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</si>
  <si>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</si>
  <si>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</si>
  <si>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</si>
  <si>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</si>
  <si>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</si>
  <si>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</si>
  <si>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</si>
  <si>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</si>
  <si>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</si>
  <si>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</si>
  <si>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</si>
  <si>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</si>
  <si>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</si>
  <si>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</si>
  <si>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</si>
  <si>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</si>
  <si>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</si>
  <si>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</si>
  <si>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</si>
  <si>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</si>
  <si>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</si>
  <si>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</si>
  <si>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</si>
  <si>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</si>
  <si>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MYHRER Andre </t>
  </si>
  <si>
    <t xml:space="preserve">NEUREUTHER Felix </t>
  </si>
  <si>
    <t xml:space="preserve">NICKERSON Warner </t>
  </si>
  <si>
    <t xml:space="preserve">OHKOSHI Ryuunosuke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</si>
  <si>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</si>
  <si>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</si>
  <si>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</si>
  <si>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</si>
  <si>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</si>
  <si>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</si>
  <si>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</si>
  <si>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</si>
  <si>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</si>
  <si>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</si>
  <si>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</si>
  <si>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</si>
  <si>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</si>
  <si>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</si>
  <si>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</si>
  <si>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</si>
  <si>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</si>
  <si>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</si>
  <si>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</si>
  <si>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</si>
  <si>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</si>
  <si>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</si>
  <si>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</si>
  <si>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</si>
  <si>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</si>
  <si>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</si>
  <si>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</si>
  <si>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</si>
  <si>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</si>
  <si>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</si>
  <si>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</si>
  <si>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</si>
  <si>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</si>
  <si>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</si>
  <si>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</si>
  <si>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TISSOT Stephane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</si>
  <si>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</si>
  <si>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</si>
  <si>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</si>
  <si>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</si>
  <si>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</si>
  <si>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</si>
  <si>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</si>
  <si>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</si>
  <si>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</si>
  <si>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</si>
  <si>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</si>
  <si>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</si>
  <si>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</si>
  <si>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</si>
  <si>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</si>
  <si>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</si>
  <si>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</si>
  <si>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</si>
  <si>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</si>
  <si>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futam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</si>
  <si>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</si>
  <si>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</si>
  <si>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</si>
  <si>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</si>
  <si>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</si>
  <si>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</si>
  <si>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</si>
  <si>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</si>
  <si>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</si>
  <si>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</si>
  <si>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</si>
  <si>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</si>
  <si>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</si>
  <si>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</si>
  <si>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</si>
  <si>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</si>
  <si>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</si>
  <si>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</si>
  <si>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</si>
  <si>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</si>
  <si>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</si>
  <si>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</si>
  <si>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</si>
  <si>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</si>
  <si>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</si>
  <si>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</si>
  <si>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</si>
  <si>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</si>
  <si>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</si>
  <si>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</si>
  <si>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</si>
  <si>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</si>
  <si>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</si>
  <si>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</si>
  <si>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</si>
  <si>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</si>
  <si>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</si>
  <si>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</si>
  <si>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</si>
  <si>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</si>
  <si>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</si>
  <si>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</si>
  <si>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</si>
  <si>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</si>
  <si>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</si>
  <si>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</si>
  <si>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</si>
  <si>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</si>
  <si>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</si>
  <si>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</si>
  <si>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</si>
  <si>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</si>
  <si>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</si>
  <si>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</si>
  <si>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</si>
  <si>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</si>
  <si>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</si>
  <si>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</si>
  <si>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</si>
  <si>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</si>
  <si>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</si>
  <si>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</si>
  <si>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</si>
  <si>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</si>
  <si>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</si>
  <si>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</si>
  <si>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</si>
  <si>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</si>
  <si>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</si>
  <si>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</si>
  <si>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</si>
  <si>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</si>
  <si>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</si>
  <si>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</si>
  <si>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</si>
  <si>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</si>
  <si>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</si>
  <si>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</si>
  <si>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</si>
  <si>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</si>
  <si>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</si>
  <si>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</si>
  <si>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</si>
  <si>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Pályát tűzte: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</si>
  <si>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</si>
  <si>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</si>
  <si>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</si>
  <si>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</si>
  <si>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</si>
  <si>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</si>
  <si>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</si>
  <si>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</si>
  <si>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</si>
  <si>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</si>
  <si>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</si>
  <si>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</si>
  <si>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</si>
  <si>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</si>
  <si>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</si>
  <si>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</si>
  <si>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</si>
  <si>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</si>
  <si>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</si>
  <si>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</si>
  <si>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</si>
  <si>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</si>
  <si>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</si>
  <si>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</si>
  <si>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</si>
  <si>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</si>
  <si>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</si>
  <si>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</si>
  <si>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</si>
  <si>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</si>
  <si>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</si>
  <si>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</si>
  <si>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</si>
  <si>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</si>
  <si>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</si>
  <si>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</si>
  <si>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</si>
  <si>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</si>
  <si>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</si>
  <si>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</si>
  <si>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</si>
  <si>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</si>
  <si>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</si>
  <si>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</si>
  <si>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</si>
  <si>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</si>
  <si>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</si>
  <si>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</si>
  <si>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</si>
  <si>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</si>
  <si>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</si>
  <si>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</si>
  <si>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</si>
  <si>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</si>
  <si>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</si>
  <si>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</si>
  <si>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</si>
  <si>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</si>
  <si>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</si>
  <si>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</si>
  <si>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</si>
  <si>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</si>
  <si>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</si>
  <si>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</si>
  <si>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</si>
  <si>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</si>
  <si>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</si>
  <si>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</si>
  <si>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</si>
  <si>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</si>
  <si>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</si>
  <si>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</si>
  <si>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</si>
  <si>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</si>
  <si>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</si>
  <si>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</si>
  <si>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</si>
  <si>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</si>
  <si>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</si>
  <si>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</si>
  <si>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</si>
  <si>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</si>
  <si>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</si>
  <si>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</si>
  <si>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</si>
  <si>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</si>
  <si>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</si>
  <si>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</si>
  <si>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</si>
  <si>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</si>
  <si>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</si>
  <si>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KLING Kajsa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</si>
  <si>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</si>
  <si>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</si>
  <si>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</si>
  <si>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</si>
  <si>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</si>
  <si>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</si>
  <si>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</si>
  <si>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</si>
  <si>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</si>
  <si>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</si>
  <si>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</si>
  <si>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</si>
  <si>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</si>
  <si>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</si>
  <si>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</si>
  <si>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</si>
  <si>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</si>
  <si>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</si>
  <si>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</si>
  <si>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</si>
  <si>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</si>
  <si>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</si>
  <si>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</si>
  <si>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</si>
  <si>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</si>
  <si>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</si>
  <si>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</si>
  <si>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</si>
  <si>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</si>
  <si>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</si>
  <si>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</si>
  <si>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</si>
  <si>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</si>
  <si>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</si>
  <si>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</si>
  <si>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</si>
  <si>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</si>
  <si>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</si>
  <si>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</si>
  <si>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</si>
  <si>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</si>
  <si>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</si>
  <si>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</si>
  <si>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</si>
  <si>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</si>
  <si>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</si>
  <si>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</si>
  <si>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</si>
  <si>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</si>
  <si>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</si>
  <si>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</si>
  <si>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</si>
  <si>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</si>
  <si>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</si>
  <si>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</si>
  <si>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</si>
  <si>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</si>
  <si>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</si>
  <si>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</si>
  <si>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</si>
  <si>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</si>
  <si>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</si>
  <si>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</si>
  <si>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</si>
  <si>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</si>
  <si>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</si>
  <si>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</si>
  <si>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</si>
  <si>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</si>
  <si>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</si>
  <si>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</si>
  <si>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</si>
  <si>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</si>
  <si>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</si>
  <si>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</si>
  <si>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</si>
  <si>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</si>
  <si>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</si>
  <si>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</si>
  <si>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</si>
  <si>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</si>
  <si>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</si>
  <si>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</si>
  <si>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</si>
  <si>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</si>
  <si>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</si>
  <si>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</si>
  <si>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</si>
  <si>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</si>
  <si>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</si>
  <si>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</si>
  <si>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</si>
  <si>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</si>
  <si>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</si>
  <si>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</si>
  <si>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</si>
  <si>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</si>
  <si>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</si>
  <si>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</si>
  <si>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</si>
  <si>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</si>
  <si>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</si>
  <si>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</si>
  <si>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</si>
  <si>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</si>
  <si>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</si>
  <si>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</si>
  <si>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</si>
  <si>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</si>
  <si>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</si>
  <si>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</si>
  <si>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</si>
  <si>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</si>
  <si>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</si>
  <si>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REVILLET Aurelie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</si>
  <si>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</si>
  <si>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</si>
  <si>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</si>
  <si>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</si>
  <si>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</si>
  <si>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</si>
  <si>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</si>
  <si>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</si>
  <si>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</si>
  <si>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</si>
  <si>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</si>
  <si>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</si>
  <si>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SIMARI BIRKNER Maria Belen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</si>
  <si>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</si>
  <si>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</si>
  <si>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</si>
  <si>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</si>
  <si>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</si>
  <si>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</si>
  <si>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</si>
  <si>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</si>
  <si>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</si>
  <si>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</si>
  <si>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</si>
  <si>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</si>
  <si>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</si>
  <si>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</si>
  <si>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 xml:space="preserve">VOLOPICHOVA Valentina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</si>
  <si>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</si>
  <si>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</si>
  <si>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</si>
  <si>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</si>
  <si>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</si>
  <si>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</si>
  <si>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</si>
  <si>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HÉLIE Louis-Pierre </t>
  </si>
  <si>
    <t xml:space="preserve">RIENDA Maria José 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</si>
  <si>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</si>
  <si>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</si>
  <si>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</si>
  <si>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</si>
  <si>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</si>
  <si>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</si>
  <si>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</si>
  <si>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</si>
  <si>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</si>
  <si>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</si>
  <si>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</si>
  <si>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</si>
  <si>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</si>
  <si>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</si>
  <si>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</si>
  <si>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</si>
  <si>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>Stoeckli</t>
  </si>
  <si>
    <t>Voelkl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</si>
  <si>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</si>
  <si>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</si>
  <si>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</si>
  <si>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</si>
  <si>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</si>
  <si>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WEIRATHER Tina </t>
  </si>
  <si>
    <t>3.pont</t>
  </si>
  <si>
    <t>4.pont</t>
  </si>
  <si>
    <t>4.szektor</t>
  </si>
  <si>
    <t>5.szektor</t>
  </si>
  <si>
    <t xml:space="preserve">PATSCHEIDER Hagen </t>
  </si>
  <si>
    <t xml:space="preserve">PLANK Andy </t>
  </si>
  <si>
    <t xml:space="preserve">LYSDAHL Espen </t>
  </si>
  <si>
    <t>L. Finance</t>
  </si>
  <si>
    <t>CAN</t>
  </si>
  <si>
    <t xml:space="preserve">ŠTUHEC Ilka </t>
  </si>
  <si>
    <t>Val Gard. SG</t>
  </si>
  <si>
    <t xml:space="preserve">DÉFAGO Didier </t>
  </si>
  <si>
    <t xml:space="preserve">JANYK Britt </t>
  </si>
  <si>
    <t xml:space="preserve">FANCHINI Nadia </t>
  </si>
  <si>
    <t xml:space="preserve">REVILLET Aurélie </t>
  </si>
  <si>
    <t xml:space="preserve">GISIN Marc </t>
  </si>
  <si>
    <t xml:space="preserve">KLOTZ Siegmar </t>
  </si>
  <si>
    <t>5.pont</t>
  </si>
  <si>
    <t>6.szektor</t>
  </si>
  <si>
    <t xml:space="preserve">ZÁHROBSKÝ Petr </t>
  </si>
  <si>
    <t>FERK Maruša</t>
  </si>
  <si>
    <t>Stöckli</t>
  </si>
  <si>
    <t>Val Gard. DH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</si>
</sst>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i/>
      <sz val="8"/>
      <color indexed="1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6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b/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43" fillId="0" borderId="1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39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11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0" xfId="0" applyFont="1" applyAlignment="1">
      <alignment/>
    </xf>
    <xf numFmtId="0" fontId="39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38100</xdr:rowOff>
    </xdr:from>
    <xdr:to>
      <xdr:col>12</xdr:col>
      <xdr:colOff>85725</xdr:colOff>
      <xdr:row>29</xdr:row>
      <xdr:rowOff>66675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876800" y="238125"/>
          <a:ext cx="3124200" cy="537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Törölve a rossz időjárási körül-mények miatt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8" bestFit="1" customWidth="1"/>
    <col min="2" max="2" width="3.8515625" style="15" bestFit="1" customWidth="1"/>
    <col min="3" max="3" width="8.57421875" style="15" bestFit="1" customWidth="1"/>
    <col min="4" max="4" width="30.28125" style="23" bestFit="1" customWidth="1"/>
    <col min="5" max="5" width="5.00390625" style="15" bestFit="1" customWidth="1"/>
    <col min="6" max="6" width="9.140625" style="15" customWidth="1"/>
    <col min="7" max="7" width="10.28125" style="15" bestFit="1" customWidth="1"/>
    <col min="8" max="8" width="9.140625" style="18" customWidth="1"/>
    <col min="9" max="11" width="9.140625" style="15" customWidth="1"/>
    <col min="12" max="12" width="9.140625" style="19" customWidth="1"/>
    <col min="13" max="17" width="9.140625" style="23" customWidth="1"/>
    <col min="18" max="18" width="9.140625" style="19" customWidth="1"/>
    <col min="19" max="16384" width="9.140625" style="15" customWidth="1"/>
  </cols>
  <sheetData>
    <row r="1" spans="1:19" s="5" customFormat="1" ht="15.75" thickBot="1">
      <c r="A1" s="6" t="s">
        <v>150</v>
      </c>
      <c r="B1" s="5" t="s">
        <v>151</v>
      </c>
      <c r="C1" s="5" t="s">
        <v>152</v>
      </c>
      <c r="D1" s="7" t="s">
        <v>153</v>
      </c>
      <c r="E1" s="5" t="s">
        <v>154</v>
      </c>
      <c r="F1" s="5" t="s">
        <v>155</v>
      </c>
      <c r="G1" s="5" t="s">
        <v>156</v>
      </c>
      <c r="H1" s="6" t="s">
        <v>157</v>
      </c>
      <c r="I1" s="7" t="s">
        <v>158</v>
      </c>
      <c r="J1" s="7" t="s">
        <v>512</v>
      </c>
      <c r="K1" s="7" t="s">
        <v>513</v>
      </c>
      <c r="L1" s="22" t="s">
        <v>159</v>
      </c>
      <c r="M1" s="7" t="s">
        <v>160</v>
      </c>
      <c r="N1" s="7" t="s">
        <v>161</v>
      </c>
      <c r="O1" s="7" t="s">
        <v>162</v>
      </c>
      <c r="P1" s="7" t="s">
        <v>514</v>
      </c>
      <c r="Q1" s="7" t="s">
        <v>515</v>
      </c>
      <c r="R1" s="10"/>
      <c r="S1" s="9" t="s">
        <v>163</v>
      </c>
    </row>
    <row r="2" spans="1:17" ht="15.75" thickTop="1">
      <c r="A2" s="20"/>
      <c r="B2" s="15">
        <v>1</v>
      </c>
      <c r="C2" s="15">
        <v>106022</v>
      </c>
      <c r="D2" s="23" t="s">
        <v>524</v>
      </c>
      <c r="E2" s="15">
        <v>1980</v>
      </c>
      <c r="F2" s="15" t="s">
        <v>21</v>
      </c>
      <c r="G2" s="15" t="s">
        <v>505</v>
      </c>
      <c r="J2" s="34"/>
      <c r="K2" s="34"/>
      <c r="M2" s="23">
        <f aca="true" t="shared" si="0" ref="M2:M10">+H2</f>
        <v>0</v>
      </c>
      <c r="N2" s="23">
        <f aca="true" t="shared" si="1" ref="N2:N10">+I2-H2</f>
        <v>0</v>
      </c>
      <c r="O2" s="23">
        <f aca="true" t="shared" si="2" ref="O2:O10">+J2-I2</f>
        <v>0</v>
      </c>
      <c r="P2" s="23">
        <f aca="true" t="shared" si="3" ref="P2:P10">+K2-J2</f>
        <v>0</v>
      </c>
      <c r="Q2" s="23">
        <f aca="true" t="shared" si="4" ref="Q2:Q10">+L2-K2</f>
        <v>0</v>
      </c>
    </row>
    <row r="3" spans="1:17" ht="15">
      <c r="A3" s="20"/>
      <c r="B3" s="15">
        <v>2</v>
      </c>
      <c r="C3" s="15">
        <v>537582</v>
      </c>
      <c r="D3" s="23" t="s">
        <v>375</v>
      </c>
      <c r="E3" s="15">
        <v>1984</v>
      </c>
      <c r="F3" s="15" t="s">
        <v>30</v>
      </c>
      <c r="G3" s="15" t="s">
        <v>166</v>
      </c>
      <c r="J3" s="34"/>
      <c r="K3" s="34"/>
      <c r="M3" s="23">
        <f t="shared" si="0"/>
        <v>0</v>
      </c>
      <c r="N3" s="23">
        <f t="shared" si="1"/>
        <v>0</v>
      </c>
      <c r="O3" s="23">
        <f t="shared" si="2"/>
        <v>0</v>
      </c>
      <c r="P3" s="23">
        <f t="shared" si="3"/>
        <v>0</v>
      </c>
      <c r="Q3" s="23">
        <f t="shared" si="4"/>
        <v>0</v>
      </c>
    </row>
    <row r="4" spans="1:17" ht="15">
      <c r="A4" s="20"/>
      <c r="B4" s="15">
        <v>3</v>
      </c>
      <c r="C4" s="15">
        <v>55947</v>
      </c>
      <c r="D4" s="23" t="s">
        <v>340</v>
      </c>
      <c r="E4" s="15">
        <v>1989</v>
      </c>
      <c r="F4" s="15" t="s">
        <v>12</v>
      </c>
      <c r="G4" s="15" t="s">
        <v>168</v>
      </c>
      <c r="J4" s="34"/>
      <c r="K4" s="34"/>
      <c r="M4" s="23">
        <f t="shared" si="0"/>
        <v>0</v>
      </c>
      <c r="N4" s="23">
        <f t="shared" si="1"/>
        <v>0</v>
      </c>
      <c r="O4" s="23">
        <f t="shared" si="2"/>
        <v>0</v>
      </c>
      <c r="P4" s="23">
        <f t="shared" si="3"/>
        <v>0</v>
      </c>
      <c r="Q4" s="23">
        <f t="shared" si="4"/>
        <v>0</v>
      </c>
    </row>
    <row r="5" spans="1:17" ht="15">
      <c r="A5" s="20"/>
      <c r="B5" s="15">
        <v>4</v>
      </c>
      <c r="C5" s="15">
        <v>55669</v>
      </c>
      <c r="D5" s="23" t="s">
        <v>401</v>
      </c>
      <c r="E5" s="15">
        <v>1983</v>
      </c>
      <c r="F5" s="15" t="s">
        <v>12</v>
      </c>
      <c r="G5" s="15" t="s">
        <v>505</v>
      </c>
      <c r="J5" s="34"/>
      <c r="K5" s="34"/>
      <c r="M5" s="23">
        <f t="shared" si="0"/>
        <v>0</v>
      </c>
      <c r="N5" s="23">
        <f t="shared" si="1"/>
        <v>0</v>
      </c>
      <c r="O5" s="23">
        <f t="shared" si="2"/>
        <v>0</v>
      </c>
      <c r="P5" s="23">
        <f t="shared" si="3"/>
        <v>0</v>
      </c>
      <c r="Q5" s="23">
        <f t="shared" si="4"/>
        <v>0</v>
      </c>
    </row>
    <row r="6" spans="1:17" ht="15">
      <c r="A6" s="20"/>
      <c r="B6" s="15">
        <v>5</v>
      </c>
      <c r="C6" s="15">
        <v>515170</v>
      </c>
      <c r="D6" s="23" t="s">
        <v>474</v>
      </c>
      <c r="E6" s="15">
        <v>1978</v>
      </c>
      <c r="F6" s="15" t="s">
        <v>19</v>
      </c>
      <c r="G6" s="15" t="s">
        <v>505</v>
      </c>
      <c r="J6" s="34"/>
      <c r="K6" s="34"/>
      <c r="M6" s="23">
        <f t="shared" si="0"/>
        <v>0</v>
      </c>
      <c r="N6" s="23">
        <f t="shared" si="1"/>
        <v>0</v>
      </c>
      <c r="O6" s="23">
        <f t="shared" si="2"/>
        <v>0</v>
      </c>
      <c r="P6" s="23">
        <f t="shared" si="3"/>
        <v>0</v>
      </c>
      <c r="Q6" s="23">
        <f t="shared" si="4"/>
        <v>0</v>
      </c>
    </row>
    <row r="7" spans="1:17" ht="15">
      <c r="A7" s="20"/>
      <c r="B7" s="15">
        <v>6</v>
      </c>
      <c r="C7" s="15">
        <v>515560</v>
      </c>
      <c r="D7" s="23" t="s">
        <v>341</v>
      </c>
      <c r="E7" s="15">
        <v>1981</v>
      </c>
      <c r="F7" s="15" t="s">
        <v>19</v>
      </c>
      <c r="G7" s="15" t="s">
        <v>505</v>
      </c>
      <c r="J7" s="34"/>
      <c r="K7" s="34"/>
      <c r="M7" s="23">
        <f t="shared" si="0"/>
        <v>0</v>
      </c>
      <c r="N7" s="23">
        <f t="shared" si="1"/>
        <v>0</v>
      </c>
      <c r="O7" s="23">
        <f t="shared" si="2"/>
        <v>0</v>
      </c>
      <c r="P7" s="23">
        <f t="shared" si="3"/>
        <v>0</v>
      </c>
      <c r="Q7" s="23">
        <f t="shared" si="4"/>
        <v>0</v>
      </c>
    </row>
    <row r="8" spans="1:17" ht="15">
      <c r="A8" s="20"/>
      <c r="B8" s="15">
        <v>7</v>
      </c>
      <c r="C8" s="15">
        <v>538685</v>
      </c>
      <c r="D8" s="23" t="s">
        <v>431</v>
      </c>
      <c r="E8" s="15">
        <v>1989</v>
      </c>
      <c r="F8" s="15" t="s">
        <v>30</v>
      </c>
      <c r="G8" s="15" t="s">
        <v>165</v>
      </c>
      <c r="J8" s="34"/>
      <c r="K8" s="34"/>
      <c r="M8" s="23">
        <f t="shared" si="0"/>
        <v>0</v>
      </c>
      <c r="N8" s="23">
        <f t="shared" si="1"/>
        <v>0</v>
      </c>
      <c r="O8" s="23">
        <f t="shared" si="2"/>
        <v>0</v>
      </c>
      <c r="P8" s="23">
        <f t="shared" si="3"/>
        <v>0</v>
      </c>
      <c r="Q8" s="23">
        <f t="shared" si="4"/>
        <v>0</v>
      </c>
    </row>
    <row r="9" spans="1:17" ht="15">
      <c r="A9" s="20"/>
      <c r="B9" s="15">
        <v>8</v>
      </c>
      <c r="C9" s="15">
        <v>296008</v>
      </c>
      <c r="D9" s="23" t="s">
        <v>349</v>
      </c>
      <c r="E9" s="15">
        <v>1981</v>
      </c>
      <c r="F9" s="15" t="s">
        <v>25</v>
      </c>
      <c r="G9" s="15" t="s">
        <v>164</v>
      </c>
      <c r="J9" s="34"/>
      <c r="K9" s="34"/>
      <c r="M9" s="23">
        <f t="shared" si="0"/>
        <v>0</v>
      </c>
      <c r="N9" s="23">
        <f t="shared" si="1"/>
        <v>0</v>
      </c>
      <c r="O9" s="23">
        <f t="shared" si="2"/>
        <v>0</v>
      </c>
      <c r="P9" s="23">
        <f t="shared" si="3"/>
        <v>0</v>
      </c>
      <c r="Q9" s="23">
        <f t="shared" si="4"/>
        <v>0</v>
      </c>
    </row>
    <row r="10" spans="1:17" ht="15">
      <c r="A10" s="20"/>
      <c r="B10" s="15">
        <v>9</v>
      </c>
      <c r="C10" s="15">
        <v>55576</v>
      </c>
      <c r="D10" s="23" t="s">
        <v>355</v>
      </c>
      <c r="E10" s="15">
        <v>1981</v>
      </c>
      <c r="F10" s="15" t="s">
        <v>12</v>
      </c>
      <c r="G10" s="15" t="s">
        <v>168</v>
      </c>
      <c r="M10" s="23">
        <f t="shared" si="0"/>
        <v>0</v>
      </c>
      <c r="N10" s="23">
        <f t="shared" si="1"/>
        <v>0</v>
      </c>
      <c r="O10" s="23">
        <f t="shared" si="2"/>
        <v>0</v>
      </c>
      <c r="P10" s="23">
        <f t="shared" si="3"/>
        <v>0</v>
      </c>
      <c r="Q10" s="23">
        <f t="shared" si="4"/>
        <v>0</v>
      </c>
    </row>
    <row r="11" spans="1:17" ht="15">
      <c r="A11" s="20"/>
      <c r="B11" s="15">
        <v>10</v>
      </c>
      <c r="C11" s="15">
        <v>565243</v>
      </c>
      <c r="D11" s="23" t="s">
        <v>306</v>
      </c>
      <c r="E11" s="15">
        <v>1983</v>
      </c>
      <c r="F11" s="15" t="s">
        <v>40</v>
      </c>
      <c r="G11" s="15" t="s">
        <v>504</v>
      </c>
      <c r="J11" s="34"/>
      <c r="K11" s="34"/>
      <c r="M11" s="23">
        <f aca="true" t="shared" si="5" ref="M11:M20">+H11</f>
        <v>0</v>
      </c>
      <c r="N11" s="23">
        <f aca="true" t="shared" si="6" ref="N11:N20">+I11-H11</f>
        <v>0</v>
      </c>
      <c r="O11" s="23">
        <f aca="true" t="shared" si="7" ref="O11:O20">+J11-I11</f>
        <v>0</v>
      </c>
      <c r="P11" s="23">
        <f aca="true" t="shared" si="8" ref="P11:P20">+K11-J11</f>
        <v>0</v>
      </c>
      <c r="Q11" s="23">
        <f aca="true" t="shared" si="9" ref="Q11:Q20">+L11-K11</f>
        <v>0</v>
      </c>
    </row>
    <row r="12" spans="1:17" ht="15">
      <c r="A12" s="20"/>
      <c r="B12" s="15">
        <v>11</v>
      </c>
      <c r="C12" s="15">
        <v>206175</v>
      </c>
      <c r="D12" s="23" t="s">
        <v>469</v>
      </c>
      <c r="E12" s="15">
        <v>1987</v>
      </c>
      <c r="F12" s="15" t="s">
        <v>38</v>
      </c>
      <c r="G12" s="15" t="s">
        <v>505</v>
      </c>
      <c r="J12" s="34"/>
      <c r="K12" s="34"/>
      <c r="M12" s="23">
        <f t="shared" si="5"/>
        <v>0</v>
      </c>
      <c r="N12" s="23">
        <f t="shared" si="6"/>
        <v>0</v>
      </c>
      <c r="O12" s="23">
        <f t="shared" si="7"/>
        <v>0</v>
      </c>
      <c r="P12" s="23">
        <f t="shared" si="8"/>
        <v>0</v>
      </c>
      <c r="Q12" s="23">
        <f t="shared" si="9"/>
        <v>0</v>
      </c>
    </row>
    <row r="13" spans="1:17" ht="15">
      <c r="A13" s="20"/>
      <c r="B13" s="15">
        <v>12</v>
      </c>
      <c r="C13" s="15">
        <v>195983</v>
      </c>
      <c r="D13" s="23" t="s">
        <v>453</v>
      </c>
      <c r="E13" s="15">
        <v>1982</v>
      </c>
      <c r="F13" s="15" t="s">
        <v>6</v>
      </c>
      <c r="G13" s="15" t="s">
        <v>166</v>
      </c>
      <c r="J13" s="34"/>
      <c r="K13" s="34"/>
      <c r="M13" s="23">
        <f t="shared" si="5"/>
        <v>0</v>
      </c>
      <c r="N13" s="23">
        <f t="shared" si="6"/>
        <v>0</v>
      </c>
      <c r="O13" s="23">
        <f t="shared" si="7"/>
        <v>0</v>
      </c>
      <c r="P13" s="23">
        <f t="shared" si="8"/>
        <v>0</v>
      </c>
      <c r="Q13" s="23">
        <f t="shared" si="9"/>
        <v>0</v>
      </c>
    </row>
    <row r="14" spans="1:17" ht="15">
      <c r="A14" s="20"/>
      <c r="B14" s="15">
        <v>13</v>
      </c>
      <c r="C14" s="15">
        <v>196573</v>
      </c>
      <c r="D14" s="23" t="s">
        <v>526</v>
      </c>
      <c r="E14" s="15">
        <v>1986</v>
      </c>
      <c r="F14" s="15" t="s">
        <v>6</v>
      </c>
      <c r="G14" s="15" t="s">
        <v>164</v>
      </c>
      <c r="I14" s="34"/>
      <c r="J14" s="34"/>
      <c r="K14" s="34"/>
      <c r="M14" s="23">
        <f t="shared" si="5"/>
        <v>0</v>
      </c>
      <c r="N14" s="23">
        <f t="shared" si="6"/>
        <v>0</v>
      </c>
      <c r="O14" s="23">
        <f t="shared" si="7"/>
        <v>0</v>
      </c>
      <c r="P14" s="23">
        <f t="shared" si="8"/>
        <v>0</v>
      </c>
      <c r="Q14" s="23">
        <f t="shared" si="9"/>
        <v>0</v>
      </c>
    </row>
    <row r="15" spans="1:17" ht="15">
      <c r="A15" s="20"/>
      <c r="B15" s="15">
        <v>14</v>
      </c>
      <c r="C15" s="15">
        <v>196460</v>
      </c>
      <c r="D15" s="23" t="s">
        <v>426</v>
      </c>
      <c r="E15" s="15">
        <v>1985</v>
      </c>
      <c r="F15" s="15" t="s">
        <v>6</v>
      </c>
      <c r="G15" s="15" t="s">
        <v>166</v>
      </c>
      <c r="J15" s="34"/>
      <c r="K15" s="34"/>
      <c r="M15" s="23">
        <f t="shared" si="5"/>
        <v>0</v>
      </c>
      <c r="N15" s="23">
        <f t="shared" si="6"/>
        <v>0</v>
      </c>
      <c r="O15" s="23">
        <f t="shared" si="7"/>
        <v>0</v>
      </c>
      <c r="P15" s="23">
        <f t="shared" si="8"/>
        <v>0</v>
      </c>
      <c r="Q15" s="23">
        <f t="shared" si="9"/>
        <v>0</v>
      </c>
    </row>
    <row r="16" spans="1:17" ht="15">
      <c r="A16" s="20"/>
      <c r="B16" s="15">
        <v>15</v>
      </c>
      <c r="C16" s="15">
        <v>515766</v>
      </c>
      <c r="D16" s="23" t="s">
        <v>315</v>
      </c>
      <c r="E16" s="15">
        <v>1985</v>
      </c>
      <c r="F16" s="15" t="s">
        <v>19</v>
      </c>
      <c r="G16" s="15" t="s">
        <v>504</v>
      </c>
      <c r="J16" s="34"/>
      <c r="K16" s="34"/>
      <c r="M16" s="23">
        <f t="shared" si="5"/>
        <v>0</v>
      </c>
      <c r="N16" s="23">
        <f t="shared" si="6"/>
        <v>0</v>
      </c>
      <c r="O16" s="23">
        <f t="shared" si="7"/>
        <v>0</v>
      </c>
      <c r="P16" s="23">
        <f t="shared" si="8"/>
        <v>0</v>
      </c>
      <c r="Q16" s="23">
        <f t="shared" si="9"/>
        <v>0</v>
      </c>
    </row>
    <row r="17" spans="1:17" ht="15">
      <c r="A17" s="20"/>
      <c r="B17" s="15">
        <v>16</v>
      </c>
      <c r="C17" s="15">
        <v>105997</v>
      </c>
      <c r="D17" s="23" t="s">
        <v>369</v>
      </c>
      <c r="E17" s="15">
        <v>1980</v>
      </c>
      <c r="F17" s="15" t="s">
        <v>21</v>
      </c>
      <c r="G17" s="15" t="s">
        <v>164</v>
      </c>
      <c r="J17" s="34"/>
      <c r="K17" s="34"/>
      <c r="M17" s="23">
        <f t="shared" si="5"/>
        <v>0</v>
      </c>
      <c r="N17" s="23">
        <f t="shared" si="6"/>
        <v>0</v>
      </c>
      <c r="O17" s="23">
        <f t="shared" si="7"/>
        <v>0</v>
      </c>
      <c r="P17" s="23">
        <f t="shared" si="8"/>
        <v>0</v>
      </c>
      <c r="Q17" s="23">
        <f t="shared" si="9"/>
        <v>0</v>
      </c>
    </row>
    <row r="18" spans="1:17" ht="15">
      <c r="A18" s="20"/>
      <c r="B18" s="15">
        <v>17</v>
      </c>
      <c r="C18" s="15">
        <v>55750</v>
      </c>
      <c r="D18" s="23" t="s">
        <v>310</v>
      </c>
      <c r="E18" s="15">
        <v>1985</v>
      </c>
      <c r="F18" s="15" t="s">
        <v>12</v>
      </c>
      <c r="G18" s="15" t="s">
        <v>165</v>
      </c>
      <c r="J18" s="34"/>
      <c r="K18" s="34"/>
      <c r="M18" s="23">
        <f t="shared" si="5"/>
        <v>0</v>
      </c>
      <c r="N18" s="23">
        <f t="shared" si="6"/>
        <v>0</v>
      </c>
      <c r="O18" s="23">
        <f t="shared" si="7"/>
        <v>0</v>
      </c>
      <c r="P18" s="23">
        <f t="shared" si="8"/>
        <v>0</v>
      </c>
      <c r="Q18" s="23">
        <f t="shared" si="9"/>
        <v>0</v>
      </c>
    </row>
    <row r="19" spans="1:17" ht="15">
      <c r="A19" s="20"/>
      <c r="B19" s="15">
        <v>18</v>
      </c>
      <c r="C19" s="15">
        <v>505483</v>
      </c>
      <c r="D19" s="23" t="s">
        <v>439</v>
      </c>
      <c r="E19" s="15">
        <v>1981</v>
      </c>
      <c r="F19" s="15" t="s">
        <v>9</v>
      </c>
      <c r="G19" s="15" t="s">
        <v>168</v>
      </c>
      <c r="J19" s="34"/>
      <c r="K19" s="34"/>
      <c r="M19" s="23">
        <f t="shared" si="5"/>
        <v>0</v>
      </c>
      <c r="N19" s="23">
        <f t="shared" si="6"/>
        <v>0</v>
      </c>
      <c r="O19" s="23">
        <f t="shared" si="7"/>
        <v>0</v>
      </c>
      <c r="P19" s="23">
        <f t="shared" si="8"/>
        <v>0</v>
      </c>
      <c r="Q19" s="23">
        <f t="shared" si="9"/>
        <v>0</v>
      </c>
    </row>
    <row r="20" spans="1:17" ht="15">
      <c r="A20" s="20"/>
      <c r="B20" s="15">
        <v>19</v>
      </c>
      <c r="C20" s="15">
        <v>537544</v>
      </c>
      <c r="D20" s="23" t="s">
        <v>312</v>
      </c>
      <c r="E20" s="15">
        <v>1984</v>
      </c>
      <c r="F20" s="15" t="s">
        <v>30</v>
      </c>
      <c r="G20" s="15" t="s">
        <v>168</v>
      </c>
      <c r="J20" s="34"/>
      <c r="K20" s="34"/>
      <c r="M20" s="23">
        <f t="shared" si="5"/>
        <v>0</v>
      </c>
      <c r="N20" s="23">
        <f t="shared" si="6"/>
        <v>0</v>
      </c>
      <c r="O20" s="23">
        <f t="shared" si="7"/>
        <v>0</v>
      </c>
      <c r="P20" s="23">
        <f t="shared" si="8"/>
        <v>0</v>
      </c>
      <c r="Q20" s="23">
        <f t="shared" si="9"/>
        <v>0</v>
      </c>
    </row>
    <row r="21" spans="1:17" ht="15">
      <c r="A21" s="20"/>
      <c r="B21" s="15">
        <v>20</v>
      </c>
      <c r="C21" s="15">
        <v>206001</v>
      </c>
      <c r="D21" s="23" t="s">
        <v>314</v>
      </c>
      <c r="E21" s="15">
        <v>1984</v>
      </c>
      <c r="F21" s="15" t="s">
        <v>38</v>
      </c>
      <c r="G21" s="15" t="s">
        <v>168</v>
      </c>
      <c r="M21" s="23">
        <f aca="true" t="shared" si="10" ref="M21:M58">+H21</f>
        <v>0</v>
      </c>
      <c r="N21" s="23">
        <f aca="true" t="shared" si="11" ref="N21:N58">+I21-H21</f>
        <v>0</v>
      </c>
      <c r="O21" s="23">
        <f aca="true" t="shared" si="12" ref="O21:O58">+J21-I21</f>
        <v>0</v>
      </c>
      <c r="P21" s="23">
        <f aca="true" t="shared" si="13" ref="P21:P58">+K21-J21</f>
        <v>0</v>
      </c>
      <c r="Q21" s="23">
        <f aca="true" t="shared" si="14" ref="Q21:Q58">+L21-K21</f>
        <v>0</v>
      </c>
    </row>
    <row r="22" spans="1:17" ht="15">
      <c r="A22" s="20"/>
      <c r="B22" s="15">
        <v>21</v>
      </c>
      <c r="C22" s="15">
        <v>296729</v>
      </c>
      <c r="D22" s="23" t="s">
        <v>525</v>
      </c>
      <c r="E22" s="15">
        <v>1986</v>
      </c>
      <c r="F22" s="15" t="s">
        <v>25</v>
      </c>
      <c r="G22" s="15" t="s">
        <v>194</v>
      </c>
      <c r="J22" s="34"/>
      <c r="K22" s="34"/>
      <c r="M22" s="23">
        <f t="shared" si="10"/>
        <v>0</v>
      </c>
      <c r="N22" s="23">
        <f t="shared" si="11"/>
        <v>0</v>
      </c>
      <c r="O22" s="23">
        <f t="shared" si="12"/>
        <v>0</v>
      </c>
      <c r="P22" s="23">
        <f t="shared" si="13"/>
        <v>0</v>
      </c>
      <c r="Q22" s="23">
        <f t="shared" si="14"/>
        <v>0</v>
      </c>
    </row>
    <row r="23" spans="1:17" ht="15">
      <c r="A23" s="20"/>
      <c r="B23" s="15">
        <v>22</v>
      </c>
      <c r="C23" s="15">
        <v>515747</v>
      </c>
      <c r="D23" s="23" t="s">
        <v>395</v>
      </c>
      <c r="E23" s="15">
        <v>1985</v>
      </c>
      <c r="F23" s="15" t="s">
        <v>19</v>
      </c>
      <c r="G23" s="15" t="s">
        <v>194</v>
      </c>
      <c r="J23" s="34"/>
      <c r="K23" s="34"/>
      <c r="M23" s="23">
        <f t="shared" si="10"/>
        <v>0</v>
      </c>
      <c r="N23" s="23">
        <f t="shared" si="11"/>
        <v>0</v>
      </c>
      <c r="O23" s="23">
        <f t="shared" si="12"/>
        <v>0</v>
      </c>
      <c r="P23" s="23">
        <f t="shared" si="13"/>
        <v>0</v>
      </c>
      <c r="Q23" s="23">
        <f t="shared" si="14"/>
        <v>0</v>
      </c>
    </row>
    <row r="24" spans="1:17" ht="15">
      <c r="A24" s="20"/>
      <c r="B24" s="15">
        <v>23</v>
      </c>
      <c r="C24" s="15">
        <v>537545</v>
      </c>
      <c r="D24" s="23" t="s">
        <v>309</v>
      </c>
      <c r="E24" s="15">
        <v>1984</v>
      </c>
      <c r="F24" s="15" t="s">
        <v>30</v>
      </c>
      <c r="G24" s="15" t="s">
        <v>166</v>
      </c>
      <c r="J24" s="34"/>
      <c r="K24" s="34"/>
      <c r="M24" s="23">
        <f t="shared" si="10"/>
        <v>0</v>
      </c>
      <c r="N24" s="23">
        <f t="shared" si="11"/>
        <v>0</v>
      </c>
      <c r="O24" s="23">
        <f t="shared" si="12"/>
        <v>0</v>
      </c>
      <c r="P24" s="23">
        <f t="shared" si="13"/>
        <v>0</v>
      </c>
      <c r="Q24" s="23">
        <f t="shared" si="14"/>
        <v>0</v>
      </c>
    </row>
    <row r="25" spans="1:17" ht="15">
      <c r="A25" s="20"/>
      <c r="B25" s="15">
        <v>24</v>
      </c>
      <c r="C25" s="15">
        <v>296472</v>
      </c>
      <c r="D25" s="23" t="s">
        <v>383</v>
      </c>
      <c r="E25" s="15">
        <v>1985</v>
      </c>
      <c r="F25" s="15" t="s">
        <v>25</v>
      </c>
      <c r="G25" s="15" t="s">
        <v>194</v>
      </c>
      <c r="J25" s="34"/>
      <c r="K25" s="34"/>
      <c r="M25" s="23">
        <f t="shared" si="10"/>
        <v>0</v>
      </c>
      <c r="N25" s="23">
        <f t="shared" si="11"/>
        <v>0</v>
      </c>
      <c r="O25" s="23">
        <f t="shared" si="12"/>
        <v>0</v>
      </c>
      <c r="P25" s="23">
        <f t="shared" si="13"/>
        <v>0</v>
      </c>
      <c r="Q25" s="23">
        <f t="shared" si="14"/>
        <v>0</v>
      </c>
    </row>
    <row r="26" spans="1:17" ht="15">
      <c r="A26" s="20"/>
      <c r="B26" s="15">
        <v>25</v>
      </c>
      <c r="C26" s="15">
        <v>195671</v>
      </c>
      <c r="D26" s="23" t="s">
        <v>320</v>
      </c>
      <c r="E26" s="15">
        <v>1978</v>
      </c>
      <c r="F26" s="15" t="s">
        <v>6</v>
      </c>
      <c r="G26" s="15" t="s">
        <v>164</v>
      </c>
      <c r="J26" s="34"/>
      <c r="K26" s="34"/>
      <c r="M26" s="23">
        <f t="shared" si="10"/>
        <v>0</v>
      </c>
      <c r="N26" s="23">
        <f t="shared" si="11"/>
        <v>0</v>
      </c>
      <c r="O26" s="23">
        <f t="shared" si="12"/>
        <v>0</v>
      </c>
      <c r="P26" s="23">
        <f t="shared" si="13"/>
        <v>0</v>
      </c>
      <c r="Q26" s="23">
        <f t="shared" si="14"/>
        <v>0</v>
      </c>
    </row>
    <row r="27" spans="1:17" ht="15">
      <c r="A27" s="20"/>
      <c r="B27" s="15">
        <v>26</v>
      </c>
      <c r="C27" s="15">
        <v>296473</v>
      </c>
      <c r="D27" s="23" t="s">
        <v>465</v>
      </c>
      <c r="E27" s="15">
        <v>1985</v>
      </c>
      <c r="F27" s="15" t="s">
        <v>25</v>
      </c>
      <c r="G27" s="15" t="s">
        <v>505</v>
      </c>
      <c r="J27" s="34"/>
      <c r="K27" s="34"/>
      <c r="M27" s="23">
        <f t="shared" si="10"/>
        <v>0</v>
      </c>
      <c r="N27" s="23">
        <f t="shared" si="11"/>
        <v>0</v>
      </c>
      <c r="O27" s="23">
        <f t="shared" si="12"/>
        <v>0</v>
      </c>
      <c r="P27" s="23">
        <f t="shared" si="13"/>
        <v>0</v>
      </c>
      <c r="Q27" s="23">
        <f t="shared" si="14"/>
        <v>0</v>
      </c>
    </row>
    <row r="28" spans="1:17" ht="15">
      <c r="A28" s="20"/>
      <c r="B28" s="15">
        <v>27</v>
      </c>
      <c r="C28" s="15">
        <v>515573</v>
      </c>
      <c r="D28" s="23" t="s">
        <v>367</v>
      </c>
      <c r="E28" s="15">
        <v>1981</v>
      </c>
      <c r="F28" s="15" t="s">
        <v>19</v>
      </c>
      <c r="G28" s="15" t="s">
        <v>166</v>
      </c>
      <c r="J28" s="34"/>
      <c r="K28" s="34"/>
      <c r="M28" s="23">
        <f t="shared" si="10"/>
        <v>0</v>
      </c>
      <c r="N28" s="23">
        <f t="shared" si="11"/>
        <v>0</v>
      </c>
      <c r="O28" s="23">
        <f t="shared" si="12"/>
        <v>0</v>
      </c>
      <c r="P28" s="23">
        <f t="shared" si="13"/>
        <v>0</v>
      </c>
      <c r="Q28" s="23">
        <f t="shared" si="14"/>
        <v>0</v>
      </c>
    </row>
    <row r="29" spans="1:17" ht="15">
      <c r="A29" s="20"/>
      <c r="B29" s="15">
        <v>28</v>
      </c>
      <c r="C29" s="15">
        <v>515429</v>
      </c>
      <c r="D29" s="23" t="s">
        <v>381</v>
      </c>
      <c r="E29" s="15">
        <v>1977</v>
      </c>
      <c r="F29" s="15" t="s">
        <v>19</v>
      </c>
      <c r="G29" s="15" t="s">
        <v>504</v>
      </c>
      <c r="J29" s="34"/>
      <c r="K29" s="34"/>
      <c r="M29" s="23">
        <f t="shared" si="10"/>
        <v>0</v>
      </c>
      <c r="N29" s="23">
        <f t="shared" si="11"/>
        <v>0</v>
      </c>
      <c r="O29" s="23">
        <f t="shared" si="12"/>
        <v>0</v>
      </c>
      <c r="P29" s="23">
        <f t="shared" si="13"/>
        <v>0</v>
      </c>
      <c r="Q29" s="23">
        <f t="shared" si="14"/>
        <v>0</v>
      </c>
    </row>
    <row r="30" spans="1:17" ht="15">
      <c r="A30" s="20"/>
      <c r="B30" s="15">
        <v>29</v>
      </c>
      <c r="C30" s="15">
        <v>515806</v>
      </c>
      <c r="D30" s="23" t="s">
        <v>412</v>
      </c>
      <c r="E30" s="15">
        <v>1986</v>
      </c>
      <c r="F30" s="15" t="s">
        <v>19</v>
      </c>
      <c r="G30" s="15" t="s">
        <v>505</v>
      </c>
      <c r="J30" s="34"/>
      <c r="K30" s="34"/>
      <c r="M30" s="23">
        <f t="shared" si="10"/>
        <v>0</v>
      </c>
      <c r="N30" s="23">
        <f t="shared" si="11"/>
        <v>0</v>
      </c>
      <c r="O30" s="23">
        <f t="shared" si="12"/>
        <v>0</v>
      </c>
      <c r="P30" s="23">
        <f t="shared" si="13"/>
        <v>0</v>
      </c>
      <c r="Q30" s="23">
        <f t="shared" si="14"/>
        <v>0</v>
      </c>
    </row>
    <row r="31" spans="1:17" ht="15">
      <c r="A31" s="20"/>
      <c r="B31" s="15">
        <v>30</v>
      </c>
      <c r="C31" s="15">
        <v>495318</v>
      </c>
      <c r="D31" s="23" t="s">
        <v>458</v>
      </c>
      <c r="E31" s="15">
        <v>1981</v>
      </c>
      <c r="F31" s="15" t="s">
        <v>34</v>
      </c>
      <c r="G31" s="15" t="s">
        <v>164</v>
      </c>
      <c r="J31" s="34"/>
      <c r="K31" s="34"/>
      <c r="M31" s="23">
        <f t="shared" si="10"/>
        <v>0</v>
      </c>
      <c r="N31" s="23">
        <f t="shared" si="11"/>
        <v>0</v>
      </c>
      <c r="O31" s="23">
        <f t="shared" si="12"/>
        <v>0</v>
      </c>
      <c r="P31" s="23">
        <f t="shared" si="13"/>
        <v>0</v>
      </c>
      <c r="Q31" s="23">
        <f t="shared" si="14"/>
        <v>0</v>
      </c>
    </row>
    <row r="32" spans="1:17" ht="15">
      <c r="A32" s="25"/>
      <c r="B32" s="15">
        <v>31</v>
      </c>
      <c r="C32" s="15">
        <v>296623</v>
      </c>
      <c r="D32" s="23" t="s">
        <v>429</v>
      </c>
      <c r="E32" s="15">
        <v>1985</v>
      </c>
      <c r="F32" s="15" t="s">
        <v>25</v>
      </c>
      <c r="G32" s="15" t="s">
        <v>166</v>
      </c>
      <c r="J32" s="34"/>
      <c r="K32" s="34"/>
      <c r="M32" s="23">
        <f t="shared" si="10"/>
        <v>0</v>
      </c>
      <c r="N32" s="23">
        <f t="shared" si="11"/>
        <v>0</v>
      </c>
      <c r="O32" s="23">
        <f t="shared" si="12"/>
        <v>0</v>
      </c>
      <c r="P32" s="23">
        <f t="shared" si="13"/>
        <v>0</v>
      </c>
      <c r="Q32" s="23">
        <f t="shared" si="14"/>
        <v>0</v>
      </c>
    </row>
    <row r="33" spans="1:17" ht="15">
      <c r="A33" s="25"/>
      <c r="B33" s="15">
        <v>32</v>
      </c>
      <c r="C33" s="15">
        <v>295533</v>
      </c>
      <c r="D33" s="23" t="s">
        <v>449</v>
      </c>
      <c r="E33" s="15">
        <v>1980</v>
      </c>
      <c r="F33" s="15" t="s">
        <v>25</v>
      </c>
      <c r="G33" s="15" t="s">
        <v>505</v>
      </c>
      <c r="J33" s="34"/>
      <c r="M33" s="23">
        <f t="shared" si="10"/>
        <v>0</v>
      </c>
      <c r="N33" s="23">
        <f t="shared" si="11"/>
        <v>0</v>
      </c>
      <c r="O33" s="23">
        <f t="shared" si="12"/>
        <v>0</v>
      </c>
      <c r="P33" s="23">
        <f t="shared" si="13"/>
        <v>0</v>
      </c>
      <c r="Q33" s="23">
        <f t="shared" si="14"/>
        <v>0</v>
      </c>
    </row>
    <row r="34" spans="1:17" ht="15">
      <c r="A34" s="25"/>
      <c r="B34" s="15">
        <v>33</v>
      </c>
      <c r="C34" s="15">
        <v>505632</v>
      </c>
      <c r="D34" s="23" t="s">
        <v>325</v>
      </c>
      <c r="E34" s="15">
        <v>1984</v>
      </c>
      <c r="F34" s="15" t="s">
        <v>9</v>
      </c>
      <c r="G34" s="15" t="s">
        <v>166</v>
      </c>
      <c r="J34" s="34"/>
      <c r="K34" s="34"/>
      <c r="M34" s="23">
        <f t="shared" si="10"/>
        <v>0</v>
      </c>
      <c r="N34" s="23">
        <f t="shared" si="11"/>
        <v>0</v>
      </c>
      <c r="O34" s="23">
        <f t="shared" si="12"/>
        <v>0</v>
      </c>
      <c r="P34" s="23">
        <f t="shared" si="13"/>
        <v>0</v>
      </c>
      <c r="Q34" s="23">
        <f t="shared" si="14"/>
        <v>0</v>
      </c>
    </row>
    <row r="35" spans="1:17" ht="15">
      <c r="A35" s="25"/>
      <c r="B35" s="15">
        <v>34</v>
      </c>
      <c r="C35" s="15">
        <v>196812</v>
      </c>
      <c r="D35" s="23" t="s">
        <v>507</v>
      </c>
      <c r="E35" s="15">
        <v>1988</v>
      </c>
      <c r="F35" s="15" t="s">
        <v>6</v>
      </c>
      <c r="G35" s="15" t="s">
        <v>194</v>
      </c>
      <c r="J35" s="34"/>
      <c r="K35" s="34"/>
      <c r="M35" s="23">
        <f t="shared" si="10"/>
        <v>0</v>
      </c>
      <c r="N35" s="23">
        <f t="shared" si="11"/>
        <v>0</v>
      </c>
      <c r="O35" s="23">
        <f t="shared" si="12"/>
        <v>0</v>
      </c>
      <c r="P35" s="23">
        <f t="shared" si="13"/>
        <v>0</v>
      </c>
      <c r="Q35" s="23">
        <f t="shared" si="14"/>
        <v>0</v>
      </c>
    </row>
    <row r="36" spans="1:17" ht="15">
      <c r="A36" s="25"/>
      <c r="B36" s="15">
        <v>35</v>
      </c>
      <c r="C36" s="15">
        <v>55913</v>
      </c>
      <c r="D36" s="23" t="s">
        <v>434</v>
      </c>
      <c r="E36" s="15">
        <v>1988</v>
      </c>
      <c r="F36" s="15" t="s">
        <v>12</v>
      </c>
      <c r="G36" s="15" t="s">
        <v>166</v>
      </c>
      <c r="J36" s="34"/>
      <c r="M36" s="23">
        <f t="shared" si="10"/>
        <v>0</v>
      </c>
      <c r="N36" s="23">
        <f t="shared" si="11"/>
        <v>0</v>
      </c>
      <c r="O36" s="23">
        <f t="shared" si="12"/>
        <v>0</v>
      </c>
      <c r="P36" s="23">
        <f t="shared" si="13"/>
        <v>0</v>
      </c>
      <c r="Q36" s="23">
        <f t="shared" si="14"/>
        <v>0</v>
      </c>
    </row>
    <row r="37" spans="1:17" ht="15">
      <c r="A37" s="25"/>
      <c r="B37" s="15">
        <v>36</v>
      </c>
      <c r="C37" s="15">
        <v>538305</v>
      </c>
      <c r="D37" s="23" t="s">
        <v>466</v>
      </c>
      <c r="E37" s="15">
        <v>1987</v>
      </c>
      <c r="F37" s="15" t="s">
        <v>30</v>
      </c>
      <c r="G37" s="15" t="s">
        <v>194</v>
      </c>
      <c r="J37" s="34"/>
      <c r="K37" s="34"/>
      <c r="M37" s="23">
        <f t="shared" si="10"/>
        <v>0</v>
      </c>
      <c r="N37" s="23">
        <f t="shared" si="11"/>
        <v>0</v>
      </c>
      <c r="O37" s="23">
        <f t="shared" si="12"/>
        <v>0</v>
      </c>
      <c r="P37" s="23">
        <f t="shared" si="13"/>
        <v>0</v>
      </c>
      <c r="Q37" s="23">
        <f t="shared" si="14"/>
        <v>0</v>
      </c>
    </row>
    <row r="38" spans="1:17" ht="15">
      <c r="A38" s="25"/>
      <c r="B38" s="15">
        <v>37</v>
      </c>
      <c r="C38" s="15">
        <v>375018</v>
      </c>
      <c r="D38" s="23" t="s">
        <v>374</v>
      </c>
      <c r="E38" s="15">
        <v>1983</v>
      </c>
      <c r="F38" s="15" t="s">
        <v>240</v>
      </c>
      <c r="G38" s="15" t="s">
        <v>505</v>
      </c>
      <c r="J38" s="34"/>
      <c r="K38" s="34"/>
      <c r="M38" s="23">
        <f t="shared" si="10"/>
        <v>0</v>
      </c>
      <c r="N38" s="23">
        <f t="shared" si="11"/>
        <v>0</v>
      </c>
      <c r="O38" s="23">
        <f t="shared" si="12"/>
        <v>0</v>
      </c>
      <c r="P38" s="23">
        <f t="shared" si="13"/>
        <v>0</v>
      </c>
      <c r="Q38" s="23">
        <f t="shared" si="14"/>
        <v>0</v>
      </c>
    </row>
    <row r="39" spans="1:17" ht="15">
      <c r="A39" s="25"/>
      <c r="B39" s="15">
        <v>38</v>
      </c>
      <c r="C39" s="15">
        <v>296431</v>
      </c>
      <c r="D39" s="23" t="s">
        <v>473</v>
      </c>
      <c r="E39" s="15">
        <v>1984</v>
      </c>
      <c r="F39" s="15" t="s">
        <v>25</v>
      </c>
      <c r="G39" s="15" t="s">
        <v>194</v>
      </c>
      <c r="J39" s="34"/>
      <c r="K39" s="34"/>
      <c r="M39" s="23">
        <f t="shared" si="10"/>
        <v>0</v>
      </c>
      <c r="N39" s="23">
        <f t="shared" si="11"/>
        <v>0</v>
      </c>
      <c r="O39" s="23">
        <f t="shared" si="12"/>
        <v>0</v>
      </c>
      <c r="P39" s="23">
        <f t="shared" si="13"/>
        <v>0</v>
      </c>
      <c r="Q39" s="23">
        <f t="shared" si="14"/>
        <v>0</v>
      </c>
    </row>
    <row r="40" spans="1:17" ht="15">
      <c r="A40" s="25"/>
      <c r="B40" s="15">
        <v>39</v>
      </c>
      <c r="C40" s="15">
        <v>206323</v>
      </c>
      <c r="D40" s="23" t="s">
        <v>471</v>
      </c>
      <c r="E40" s="15">
        <v>1990</v>
      </c>
      <c r="F40" s="15" t="s">
        <v>38</v>
      </c>
      <c r="G40" s="15" t="s">
        <v>166</v>
      </c>
      <c r="J40" s="34"/>
      <c r="K40" s="34"/>
      <c r="M40" s="23">
        <f t="shared" si="10"/>
        <v>0</v>
      </c>
      <c r="N40" s="23">
        <f t="shared" si="11"/>
        <v>0</v>
      </c>
      <c r="O40" s="23">
        <f t="shared" si="12"/>
        <v>0</v>
      </c>
      <c r="P40" s="23">
        <f t="shared" si="13"/>
        <v>0</v>
      </c>
      <c r="Q40" s="23">
        <f t="shared" si="14"/>
        <v>0</v>
      </c>
    </row>
    <row r="41" spans="1:17" ht="15">
      <c r="A41" s="25"/>
      <c r="B41" s="15">
        <v>40</v>
      </c>
      <c r="C41" s="15">
        <v>297153</v>
      </c>
      <c r="D41" s="23" t="s">
        <v>373</v>
      </c>
      <c r="E41" s="15">
        <v>1988</v>
      </c>
      <c r="F41" s="15" t="s">
        <v>25</v>
      </c>
      <c r="G41" s="15" t="s">
        <v>194</v>
      </c>
      <c r="J41" s="34"/>
      <c r="K41" s="34"/>
      <c r="M41" s="23">
        <f t="shared" si="10"/>
        <v>0</v>
      </c>
      <c r="N41" s="23">
        <f t="shared" si="11"/>
        <v>0</v>
      </c>
      <c r="O41" s="23">
        <f t="shared" si="12"/>
        <v>0</v>
      </c>
      <c r="P41" s="23">
        <f t="shared" si="13"/>
        <v>0</v>
      </c>
      <c r="Q41" s="23">
        <f t="shared" si="14"/>
        <v>0</v>
      </c>
    </row>
    <row r="42" spans="1:17" ht="15">
      <c r="A42" s="25"/>
      <c r="B42" s="15">
        <v>41</v>
      </c>
      <c r="C42" s="15">
        <v>538038</v>
      </c>
      <c r="D42" s="23" t="s">
        <v>428</v>
      </c>
      <c r="E42" s="15">
        <v>1986</v>
      </c>
      <c r="F42" s="15" t="s">
        <v>30</v>
      </c>
      <c r="G42" s="15" t="s">
        <v>194</v>
      </c>
      <c r="J42" s="34"/>
      <c r="K42" s="34"/>
      <c r="M42" s="23">
        <f t="shared" si="10"/>
        <v>0</v>
      </c>
      <c r="N42" s="23">
        <f t="shared" si="11"/>
        <v>0</v>
      </c>
      <c r="O42" s="23">
        <f t="shared" si="12"/>
        <v>0</v>
      </c>
      <c r="P42" s="23">
        <f t="shared" si="13"/>
        <v>0</v>
      </c>
      <c r="Q42" s="23">
        <f t="shared" si="14"/>
        <v>0</v>
      </c>
    </row>
    <row r="43" spans="1:17" ht="15">
      <c r="A43" s="25"/>
      <c r="B43" s="15">
        <v>42</v>
      </c>
      <c r="C43" s="15">
        <v>197009</v>
      </c>
      <c r="D43" s="23" t="s">
        <v>509</v>
      </c>
      <c r="E43" s="15">
        <v>1990</v>
      </c>
      <c r="F43" s="15" t="s">
        <v>6</v>
      </c>
      <c r="G43" s="15" t="s">
        <v>166</v>
      </c>
      <c r="J43" s="34"/>
      <c r="K43" s="34"/>
      <c r="M43" s="23">
        <f t="shared" si="10"/>
        <v>0</v>
      </c>
      <c r="N43" s="23">
        <f t="shared" si="11"/>
        <v>0</v>
      </c>
      <c r="O43" s="23">
        <f t="shared" si="12"/>
        <v>0</v>
      </c>
      <c r="P43" s="23">
        <f t="shared" si="13"/>
        <v>0</v>
      </c>
      <c r="Q43" s="23">
        <f t="shared" si="14"/>
        <v>0</v>
      </c>
    </row>
    <row r="44" spans="1:17" ht="15">
      <c r="A44" s="25"/>
      <c r="B44" s="15">
        <v>43</v>
      </c>
      <c r="C44" s="15">
        <v>225206</v>
      </c>
      <c r="D44" s="23" t="s">
        <v>322</v>
      </c>
      <c r="E44" s="15">
        <v>1982</v>
      </c>
      <c r="F44" s="15" t="s">
        <v>14</v>
      </c>
      <c r="G44" s="15" t="s">
        <v>505</v>
      </c>
      <c r="J44" s="34"/>
      <c r="K44" s="34"/>
      <c r="M44" s="23">
        <f t="shared" si="10"/>
        <v>0</v>
      </c>
      <c r="N44" s="23">
        <f t="shared" si="11"/>
        <v>0</v>
      </c>
      <c r="O44" s="23">
        <f t="shared" si="12"/>
        <v>0</v>
      </c>
      <c r="P44" s="23">
        <f t="shared" si="13"/>
        <v>0</v>
      </c>
      <c r="Q44" s="23">
        <f t="shared" si="14"/>
        <v>0</v>
      </c>
    </row>
    <row r="45" spans="1:17" ht="15">
      <c r="A45" s="25"/>
      <c r="B45" s="15">
        <v>44</v>
      </c>
      <c r="C45" s="15">
        <v>537565</v>
      </c>
      <c r="D45" s="23" t="s">
        <v>415</v>
      </c>
      <c r="E45" s="15">
        <v>1984</v>
      </c>
      <c r="F45" s="15" t="s">
        <v>30</v>
      </c>
      <c r="G45" s="15" t="s">
        <v>165</v>
      </c>
      <c r="J45" s="34"/>
      <c r="K45" s="34"/>
      <c r="M45" s="23">
        <f t="shared" si="10"/>
        <v>0</v>
      </c>
      <c r="N45" s="23">
        <f t="shared" si="11"/>
        <v>0</v>
      </c>
      <c r="O45" s="23">
        <f t="shared" si="12"/>
        <v>0</v>
      </c>
      <c r="P45" s="23">
        <f t="shared" si="13"/>
        <v>0</v>
      </c>
      <c r="Q45" s="23">
        <f t="shared" si="14"/>
        <v>0</v>
      </c>
    </row>
    <row r="46" spans="1:17" ht="15">
      <c r="A46" s="25"/>
      <c r="B46" s="15">
        <v>45</v>
      </c>
      <c r="C46" s="15">
        <v>55970</v>
      </c>
      <c r="D46" s="23" t="s">
        <v>461</v>
      </c>
      <c r="E46" s="15">
        <v>1989</v>
      </c>
      <c r="F46" s="15" t="s">
        <v>12</v>
      </c>
      <c r="G46" s="15" t="s">
        <v>165</v>
      </c>
      <c r="J46" s="34"/>
      <c r="K46" s="34"/>
      <c r="M46" s="23">
        <f t="shared" si="10"/>
        <v>0</v>
      </c>
      <c r="N46" s="23">
        <f t="shared" si="11"/>
        <v>0</v>
      </c>
      <c r="O46" s="23">
        <f t="shared" si="12"/>
        <v>0</v>
      </c>
      <c r="P46" s="23">
        <f t="shared" si="13"/>
        <v>0</v>
      </c>
      <c r="Q46" s="23">
        <f t="shared" si="14"/>
        <v>0</v>
      </c>
    </row>
    <row r="47" spans="1:17" ht="15">
      <c r="A47" s="25"/>
      <c r="B47" s="15">
        <v>46</v>
      </c>
      <c r="C47" s="15">
        <v>505886</v>
      </c>
      <c r="D47" s="23" t="s">
        <v>335</v>
      </c>
      <c r="E47" s="15">
        <v>1988</v>
      </c>
      <c r="F47" s="15" t="s">
        <v>9</v>
      </c>
      <c r="G47" s="15" t="s">
        <v>168</v>
      </c>
      <c r="J47" s="34"/>
      <c r="K47" s="34"/>
      <c r="M47" s="23">
        <f t="shared" si="10"/>
        <v>0</v>
      </c>
      <c r="N47" s="23">
        <f t="shared" si="11"/>
        <v>0</v>
      </c>
      <c r="O47" s="23">
        <f t="shared" si="12"/>
        <v>0</v>
      </c>
      <c r="P47" s="23">
        <f t="shared" si="13"/>
        <v>0</v>
      </c>
      <c r="Q47" s="23">
        <f t="shared" si="14"/>
        <v>0</v>
      </c>
    </row>
    <row r="48" spans="1:17" ht="15">
      <c r="A48" s="25"/>
      <c r="B48" s="15">
        <v>47</v>
      </c>
      <c r="C48" s="15">
        <v>297702</v>
      </c>
      <c r="D48" s="23" t="s">
        <v>339</v>
      </c>
      <c r="E48" s="15">
        <v>1990</v>
      </c>
      <c r="F48" s="15" t="s">
        <v>25</v>
      </c>
      <c r="G48" s="15" t="s">
        <v>166</v>
      </c>
      <c r="J48" s="34"/>
      <c r="K48" s="34"/>
      <c r="M48" s="23">
        <f t="shared" si="10"/>
        <v>0</v>
      </c>
      <c r="N48" s="23">
        <f t="shared" si="11"/>
        <v>0</v>
      </c>
      <c r="O48" s="23">
        <f t="shared" si="12"/>
        <v>0</v>
      </c>
      <c r="P48" s="23">
        <f t="shared" si="13"/>
        <v>0</v>
      </c>
      <c r="Q48" s="23">
        <f t="shared" si="14"/>
        <v>0</v>
      </c>
    </row>
    <row r="49" spans="1:17" ht="15">
      <c r="A49" s="25"/>
      <c r="B49" s="15">
        <v>48</v>
      </c>
      <c r="C49" s="15">
        <v>55766</v>
      </c>
      <c r="D49" s="23" t="s">
        <v>332</v>
      </c>
      <c r="E49" s="15">
        <v>1985</v>
      </c>
      <c r="F49" s="15" t="s">
        <v>12</v>
      </c>
      <c r="G49" s="15" t="s">
        <v>505</v>
      </c>
      <c r="J49" s="34"/>
      <c r="K49" s="34"/>
      <c r="M49" s="23">
        <f t="shared" si="10"/>
        <v>0</v>
      </c>
      <c r="N49" s="23">
        <f t="shared" si="11"/>
        <v>0</v>
      </c>
      <c r="O49" s="23">
        <f t="shared" si="12"/>
        <v>0</v>
      </c>
      <c r="P49" s="23">
        <f t="shared" si="13"/>
        <v>0</v>
      </c>
      <c r="Q49" s="23">
        <f t="shared" si="14"/>
        <v>0</v>
      </c>
    </row>
    <row r="50" spans="1:17" ht="15">
      <c r="A50" s="25"/>
      <c r="B50" s="15">
        <v>49</v>
      </c>
      <c r="C50" s="15">
        <v>55882</v>
      </c>
      <c r="D50" s="23" t="s">
        <v>468</v>
      </c>
      <c r="E50" s="15">
        <v>1987</v>
      </c>
      <c r="F50" s="15" t="s">
        <v>12</v>
      </c>
      <c r="G50" s="15" t="s">
        <v>165</v>
      </c>
      <c r="J50" s="34"/>
      <c r="K50" s="34"/>
      <c r="M50" s="23">
        <f t="shared" si="10"/>
        <v>0</v>
      </c>
      <c r="N50" s="23">
        <f t="shared" si="11"/>
        <v>0</v>
      </c>
      <c r="O50" s="23">
        <f t="shared" si="12"/>
        <v>0</v>
      </c>
      <c r="P50" s="23">
        <f t="shared" si="13"/>
        <v>0</v>
      </c>
      <c r="Q50" s="23">
        <f t="shared" si="14"/>
        <v>0</v>
      </c>
    </row>
    <row r="51" spans="1:17" ht="15">
      <c r="A51" s="25"/>
      <c r="B51" s="15">
        <v>50</v>
      </c>
      <c r="C51" s="15">
        <v>55806</v>
      </c>
      <c r="D51" s="23" t="s">
        <v>365</v>
      </c>
      <c r="E51" s="15">
        <v>1986</v>
      </c>
      <c r="F51" s="15" t="s">
        <v>12</v>
      </c>
      <c r="G51" s="15" t="s">
        <v>168</v>
      </c>
      <c r="J51" s="34"/>
      <c r="M51" s="23">
        <f t="shared" si="10"/>
        <v>0</v>
      </c>
      <c r="N51" s="23">
        <f t="shared" si="11"/>
        <v>0</v>
      </c>
      <c r="O51" s="23">
        <f t="shared" si="12"/>
        <v>0</v>
      </c>
      <c r="P51" s="23">
        <f t="shared" si="13"/>
        <v>0</v>
      </c>
      <c r="Q51" s="23">
        <f t="shared" si="14"/>
        <v>0</v>
      </c>
    </row>
    <row r="52" spans="1:17" ht="15">
      <c r="A52" s="25"/>
      <c r="B52" s="15">
        <v>51</v>
      </c>
      <c r="C52" s="15">
        <v>565320</v>
      </c>
      <c r="D52" s="23" t="s">
        <v>532</v>
      </c>
      <c r="E52" s="15">
        <v>1988</v>
      </c>
      <c r="F52" s="15" t="s">
        <v>40</v>
      </c>
      <c r="G52" s="15" t="s">
        <v>170</v>
      </c>
      <c r="J52" s="34"/>
      <c r="M52" s="23">
        <f t="shared" si="10"/>
        <v>0</v>
      </c>
      <c r="N52" s="23">
        <f t="shared" si="11"/>
        <v>0</v>
      </c>
      <c r="O52" s="23">
        <f t="shared" si="12"/>
        <v>0</v>
      </c>
      <c r="P52" s="23">
        <f t="shared" si="13"/>
        <v>0</v>
      </c>
      <c r="Q52" s="23">
        <f t="shared" si="14"/>
        <v>0</v>
      </c>
    </row>
    <row r="53" spans="1:17" ht="15">
      <c r="A53" s="25"/>
      <c r="B53" s="15">
        <v>52</v>
      </c>
      <c r="C53" s="15">
        <v>355050</v>
      </c>
      <c r="D53" s="23" t="s">
        <v>511</v>
      </c>
      <c r="E53" s="15">
        <v>1989</v>
      </c>
      <c r="F53" s="15" t="s">
        <v>172</v>
      </c>
      <c r="G53" s="15" t="s">
        <v>505</v>
      </c>
      <c r="M53" s="23">
        <f t="shared" si="10"/>
        <v>0</v>
      </c>
      <c r="N53" s="23">
        <f t="shared" si="11"/>
        <v>0</v>
      </c>
      <c r="O53" s="23">
        <f t="shared" si="12"/>
        <v>0</v>
      </c>
      <c r="P53" s="23">
        <f t="shared" si="13"/>
        <v>0</v>
      </c>
      <c r="Q53" s="23">
        <f t="shared" si="14"/>
        <v>0</v>
      </c>
    </row>
    <row r="54" spans="1:17" ht="15">
      <c r="A54" s="25"/>
      <c r="B54" s="15">
        <v>53</v>
      </c>
      <c r="C54" s="15">
        <v>155563</v>
      </c>
      <c r="D54" s="15" t="s">
        <v>420</v>
      </c>
      <c r="E54" s="15">
        <v>1989</v>
      </c>
      <c r="F54" s="15" t="s">
        <v>10</v>
      </c>
      <c r="G54" s="15" t="s">
        <v>166</v>
      </c>
      <c r="J54" s="34"/>
      <c r="M54" s="23">
        <f t="shared" si="10"/>
        <v>0</v>
      </c>
      <c r="N54" s="23">
        <f t="shared" si="11"/>
        <v>0</v>
      </c>
      <c r="O54" s="23">
        <f t="shared" si="12"/>
        <v>0</v>
      </c>
      <c r="P54" s="23">
        <f t="shared" si="13"/>
        <v>0</v>
      </c>
      <c r="Q54" s="23">
        <f t="shared" si="14"/>
        <v>0</v>
      </c>
    </row>
    <row r="55" spans="1:17" ht="15">
      <c r="A55" s="25"/>
      <c r="B55" s="15">
        <v>54</v>
      </c>
      <c r="C55" s="15">
        <v>425880</v>
      </c>
      <c r="D55" s="23" t="s">
        <v>338</v>
      </c>
      <c r="E55" s="15">
        <v>1991</v>
      </c>
      <c r="F55" s="15" t="s">
        <v>58</v>
      </c>
      <c r="J55" s="34"/>
      <c r="M55" s="23">
        <f t="shared" si="10"/>
        <v>0</v>
      </c>
      <c r="N55" s="23">
        <f t="shared" si="11"/>
        <v>0</v>
      </c>
      <c r="O55" s="23">
        <f t="shared" si="12"/>
        <v>0</v>
      </c>
      <c r="P55" s="23">
        <f t="shared" si="13"/>
        <v>0</v>
      </c>
      <c r="Q55" s="23">
        <f t="shared" si="14"/>
        <v>0</v>
      </c>
    </row>
    <row r="56" spans="1:17" ht="15">
      <c r="A56" s="25"/>
      <c r="B56" s="15">
        <v>55</v>
      </c>
      <c r="C56" s="15">
        <v>106666</v>
      </c>
      <c r="D56" s="23" t="s">
        <v>457</v>
      </c>
      <c r="E56" s="15">
        <v>1986</v>
      </c>
      <c r="F56" s="15" t="s">
        <v>21</v>
      </c>
      <c r="G56" s="15" t="s">
        <v>166</v>
      </c>
      <c r="M56" s="23">
        <f t="shared" si="10"/>
        <v>0</v>
      </c>
      <c r="N56" s="23">
        <f t="shared" si="11"/>
        <v>0</v>
      </c>
      <c r="O56" s="23">
        <f t="shared" si="12"/>
        <v>0</v>
      </c>
      <c r="P56" s="23">
        <f t="shared" si="13"/>
        <v>0</v>
      </c>
      <c r="Q56" s="23">
        <f t="shared" si="14"/>
        <v>0</v>
      </c>
    </row>
    <row r="57" spans="1:17" ht="15">
      <c r="A57" s="25"/>
      <c r="B57" s="15">
        <v>56</v>
      </c>
      <c r="C57" s="15">
        <v>495615</v>
      </c>
      <c r="D57" s="23" t="s">
        <v>433</v>
      </c>
      <c r="E57" s="15">
        <v>1987</v>
      </c>
      <c r="F57" s="15" t="s">
        <v>34</v>
      </c>
      <c r="G57" s="15" t="s">
        <v>194</v>
      </c>
      <c r="M57" s="23">
        <f t="shared" si="10"/>
        <v>0</v>
      </c>
      <c r="N57" s="23">
        <f t="shared" si="11"/>
        <v>0</v>
      </c>
      <c r="O57" s="23">
        <f t="shared" si="12"/>
        <v>0</v>
      </c>
      <c r="P57" s="23">
        <f t="shared" si="13"/>
        <v>0</v>
      </c>
      <c r="Q57" s="23">
        <f t="shared" si="14"/>
        <v>0</v>
      </c>
    </row>
    <row r="58" spans="1:17" ht="15">
      <c r="A58" s="25"/>
      <c r="B58" s="15">
        <v>57</v>
      </c>
      <c r="C58" s="15">
        <v>35079</v>
      </c>
      <c r="D58" s="23" t="s">
        <v>463</v>
      </c>
      <c r="E58" s="15">
        <v>1982</v>
      </c>
      <c r="F58" s="15" t="s">
        <v>238</v>
      </c>
      <c r="G58" s="15" t="s">
        <v>166</v>
      </c>
      <c r="M58" s="23">
        <f t="shared" si="10"/>
        <v>0</v>
      </c>
      <c r="N58" s="23">
        <f t="shared" si="11"/>
        <v>0</v>
      </c>
      <c r="O58" s="23">
        <f t="shared" si="12"/>
        <v>0</v>
      </c>
      <c r="P58" s="23">
        <f t="shared" si="13"/>
        <v>0</v>
      </c>
      <c r="Q58" s="23">
        <f t="shared" si="14"/>
        <v>0</v>
      </c>
    </row>
    <row r="59" ht="15">
      <c r="A59" s="25"/>
    </row>
    <row r="60" ht="15">
      <c r="A60" s="2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8" bestFit="1" customWidth="1"/>
    <col min="2" max="2" width="3.8515625" style="0" bestFit="1" customWidth="1"/>
    <col min="3" max="3" width="8.57421875" style="0" bestFit="1" customWidth="1"/>
    <col min="4" max="4" width="30.28125" style="23" bestFit="1" customWidth="1"/>
    <col min="5" max="5" width="5.00390625" style="0" bestFit="1" customWidth="1"/>
    <col min="7" max="7" width="10.28125" style="0" bestFit="1" customWidth="1"/>
    <col min="8" max="8" width="9.140625" style="2" customWidth="1"/>
    <col min="10" max="12" width="9.140625" style="15" customWidth="1"/>
    <col min="13" max="13" width="9.140625" style="3" customWidth="1"/>
    <col min="14" max="16" width="9.140625" style="1" customWidth="1"/>
    <col min="17" max="19" width="9.140625" style="23" customWidth="1"/>
    <col min="20" max="20" width="9.140625" style="3" customWidth="1"/>
  </cols>
  <sheetData>
    <row r="1" spans="1:21" s="5" customFormat="1" ht="15.75" thickBot="1">
      <c r="A1" s="6" t="s">
        <v>150</v>
      </c>
      <c r="B1" s="5" t="s">
        <v>151</v>
      </c>
      <c r="C1" s="5" t="s">
        <v>152</v>
      </c>
      <c r="D1" s="7" t="s">
        <v>153</v>
      </c>
      <c r="E1" s="5" t="s">
        <v>154</v>
      </c>
      <c r="F1" s="5" t="s">
        <v>155</v>
      </c>
      <c r="G1" s="5" t="s">
        <v>156</v>
      </c>
      <c r="H1" s="6" t="s">
        <v>157</v>
      </c>
      <c r="I1" s="7" t="s">
        <v>158</v>
      </c>
      <c r="J1" s="7" t="s">
        <v>512</v>
      </c>
      <c r="K1" s="7" t="s">
        <v>513</v>
      </c>
      <c r="L1" s="7" t="s">
        <v>529</v>
      </c>
      <c r="M1" s="8" t="s">
        <v>159</v>
      </c>
      <c r="N1" s="7" t="s">
        <v>160</v>
      </c>
      <c r="O1" s="7" t="s">
        <v>161</v>
      </c>
      <c r="P1" s="7" t="s">
        <v>162</v>
      </c>
      <c r="Q1" s="7" t="s">
        <v>514</v>
      </c>
      <c r="R1" s="7" t="s">
        <v>515</v>
      </c>
      <c r="S1" s="7" t="s">
        <v>530</v>
      </c>
      <c r="T1" s="10"/>
      <c r="U1" s="9" t="s">
        <v>163</v>
      </c>
    </row>
    <row r="2" spans="1:20" ht="15.75" thickTop="1">
      <c r="A2" s="20">
        <v>1</v>
      </c>
      <c r="B2" s="15">
        <v>9</v>
      </c>
      <c r="C2" s="15">
        <v>102899</v>
      </c>
      <c r="D2" s="23" t="s">
        <v>177</v>
      </c>
      <c r="E2" s="15">
        <v>1984</v>
      </c>
      <c r="F2" s="15" t="s">
        <v>21</v>
      </c>
      <c r="G2" s="15" t="s">
        <v>166</v>
      </c>
      <c r="H2" s="2">
        <v>27.25</v>
      </c>
      <c r="I2">
        <v>42.38</v>
      </c>
      <c r="J2" s="34">
        <v>65.65</v>
      </c>
      <c r="K2" s="34">
        <v>78.83</v>
      </c>
      <c r="L2" s="34">
        <v>98.09</v>
      </c>
      <c r="M2" s="19">
        <v>121.27</v>
      </c>
      <c r="N2" s="1">
        <f>+H2</f>
        <v>27.25</v>
      </c>
      <c r="O2" s="1">
        <f>+I2-H2</f>
        <v>15.130000000000003</v>
      </c>
      <c r="P2" s="23">
        <f>+J2-I2</f>
        <v>23.270000000000003</v>
      </c>
      <c r="Q2" s="23">
        <f>+K2-J2</f>
        <v>13.179999999999993</v>
      </c>
      <c r="R2" s="23">
        <f>+L2-K2</f>
        <v>19.260000000000005</v>
      </c>
      <c r="S2" s="23">
        <f>+M2-L2</f>
        <v>23.179999999999993</v>
      </c>
      <c r="T2" s="19">
        <v>100</v>
      </c>
    </row>
    <row r="3" spans="1:20" ht="15">
      <c r="A3" s="20">
        <v>2</v>
      </c>
      <c r="B3" s="15">
        <v>25</v>
      </c>
      <c r="C3" s="15">
        <v>51005</v>
      </c>
      <c r="D3" s="23" t="s">
        <v>129</v>
      </c>
      <c r="E3" s="15">
        <v>1983</v>
      </c>
      <c r="F3" s="15" t="s">
        <v>12</v>
      </c>
      <c r="G3" s="15" t="s">
        <v>165</v>
      </c>
      <c r="H3" s="2">
        <v>27.19</v>
      </c>
      <c r="I3">
        <v>42.64</v>
      </c>
      <c r="J3" s="34">
        <v>65.62</v>
      </c>
      <c r="K3" s="34">
        <v>78.87</v>
      </c>
      <c r="L3" s="34">
        <v>98.32</v>
      </c>
      <c r="M3" s="3">
        <v>121.4</v>
      </c>
      <c r="N3" s="23">
        <f>+H3</f>
        <v>27.19</v>
      </c>
      <c r="O3" s="23">
        <f>+I3-H3</f>
        <v>15.45</v>
      </c>
      <c r="P3" s="23">
        <f>+J3-I3</f>
        <v>22.980000000000004</v>
      </c>
      <c r="Q3" s="23">
        <f>+K3-J3</f>
        <v>13.25</v>
      </c>
      <c r="R3" s="23">
        <f>+L3-K3</f>
        <v>19.44999999999999</v>
      </c>
      <c r="S3" s="23">
        <f>+M3-L3</f>
        <v>23.080000000000013</v>
      </c>
      <c r="T3" s="19">
        <v>80</v>
      </c>
    </row>
    <row r="4" spans="1:20" ht="15">
      <c r="A4" s="20">
        <v>3</v>
      </c>
      <c r="B4" s="15">
        <v>8</v>
      </c>
      <c r="C4" s="15">
        <v>510767</v>
      </c>
      <c r="D4" s="23" t="s">
        <v>173</v>
      </c>
      <c r="E4" s="15">
        <v>1977</v>
      </c>
      <c r="F4" s="15" t="s">
        <v>19</v>
      </c>
      <c r="G4" s="15" t="s">
        <v>168</v>
      </c>
      <c r="H4" s="18">
        <v>27.44</v>
      </c>
      <c r="I4" s="15">
        <v>42.9</v>
      </c>
      <c r="J4" s="34">
        <v>66.04</v>
      </c>
      <c r="K4" s="34">
        <v>79.18</v>
      </c>
      <c r="L4" s="34">
        <v>98.61</v>
      </c>
      <c r="M4" s="19">
        <v>121.52</v>
      </c>
      <c r="N4" s="23">
        <f>+H4</f>
        <v>27.44</v>
      </c>
      <c r="O4" s="23">
        <f>+I4-H4</f>
        <v>15.459999999999997</v>
      </c>
      <c r="P4" s="23">
        <f>+J4-I4</f>
        <v>23.140000000000008</v>
      </c>
      <c r="Q4" s="23">
        <f>+K4-J4</f>
        <v>13.14</v>
      </c>
      <c r="R4" s="23">
        <f>+L4-K4</f>
        <v>19.429999999999993</v>
      </c>
      <c r="S4" s="23">
        <f>+M4-L4</f>
        <v>22.909999999999997</v>
      </c>
      <c r="T4" s="19">
        <v>60</v>
      </c>
    </row>
    <row r="5" spans="1:20" ht="15">
      <c r="A5" s="20">
        <v>3</v>
      </c>
      <c r="B5" s="15">
        <v>6</v>
      </c>
      <c r="C5" s="15">
        <v>191740</v>
      </c>
      <c r="D5" s="23" t="s">
        <v>182</v>
      </c>
      <c r="E5" s="15">
        <v>1981</v>
      </c>
      <c r="F5" s="15" t="s">
        <v>6</v>
      </c>
      <c r="G5" s="15" t="s">
        <v>166</v>
      </c>
      <c r="H5" s="2">
        <v>27.37</v>
      </c>
      <c r="I5">
        <v>42.97</v>
      </c>
      <c r="J5" s="34">
        <v>66.14</v>
      </c>
      <c r="K5" s="34">
        <v>79.48</v>
      </c>
      <c r="L5" s="34">
        <v>98.69</v>
      </c>
      <c r="M5" s="19">
        <v>121.52</v>
      </c>
      <c r="N5" s="23">
        <f>+H5</f>
        <v>27.37</v>
      </c>
      <c r="O5" s="23">
        <f>+I5-H5</f>
        <v>15.599999999999998</v>
      </c>
      <c r="P5" s="23">
        <f>+J5-I5</f>
        <v>23.17</v>
      </c>
      <c r="Q5" s="23">
        <f>+K5-J5</f>
        <v>13.340000000000003</v>
      </c>
      <c r="R5" s="23">
        <f>+L5-K5</f>
        <v>19.209999999999994</v>
      </c>
      <c r="S5" s="23">
        <f>+M5-L5</f>
        <v>22.83</v>
      </c>
      <c r="T5" s="19">
        <v>60</v>
      </c>
    </row>
    <row r="6" spans="1:20" ht="15">
      <c r="A6" s="20">
        <v>5</v>
      </c>
      <c r="B6" s="15">
        <v>19</v>
      </c>
      <c r="C6" s="15">
        <v>50041</v>
      </c>
      <c r="D6" s="23" t="s">
        <v>176</v>
      </c>
      <c r="E6" s="15">
        <v>1975</v>
      </c>
      <c r="F6" s="15" t="s">
        <v>12</v>
      </c>
      <c r="G6" s="15" t="s">
        <v>165</v>
      </c>
      <c r="H6" s="18">
        <v>27.22</v>
      </c>
      <c r="I6" s="15">
        <v>42.69</v>
      </c>
      <c r="J6" s="34">
        <v>65.97</v>
      </c>
      <c r="K6" s="34">
        <v>79.23</v>
      </c>
      <c r="L6" s="34">
        <v>98.71</v>
      </c>
      <c r="M6" s="19">
        <v>121.75</v>
      </c>
      <c r="N6" s="23">
        <f>+H6</f>
        <v>27.22</v>
      </c>
      <c r="O6" s="23">
        <f>+I6-H6</f>
        <v>15.469999999999999</v>
      </c>
      <c r="P6" s="23">
        <f>+J6-I6</f>
        <v>23.28</v>
      </c>
      <c r="Q6" s="23">
        <f>+K6-J6</f>
        <v>13.260000000000005</v>
      </c>
      <c r="R6" s="23">
        <f>+L6-K6</f>
        <v>19.47999999999999</v>
      </c>
      <c r="S6" s="23">
        <f>+M6-L6</f>
        <v>23.040000000000006</v>
      </c>
      <c r="T6" s="19">
        <v>45</v>
      </c>
    </row>
    <row r="7" spans="1:20" ht="15">
      <c r="A7" s="20">
        <v>6</v>
      </c>
      <c r="B7" s="15">
        <v>27</v>
      </c>
      <c r="C7" s="15">
        <v>102961</v>
      </c>
      <c r="D7" s="23" t="s">
        <v>36</v>
      </c>
      <c r="E7" s="15">
        <v>1985</v>
      </c>
      <c r="F7" s="15" t="s">
        <v>21</v>
      </c>
      <c r="G7" s="15" t="s">
        <v>166</v>
      </c>
      <c r="H7" s="2">
        <v>27.12</v>
      </c>
      <c r="I7">
        <v>42.62</v>
      </c>
      <c r="J7" s="34">
        <v>65.76</v>
      </c>
      <c r="K7" s="34">
        <v>79.07</v>
      </c>
      <c r="L7" s="34">
        <v>98.6</v>
      </c>
      <c r="M7" s="19">
        <v>121.77</v>
      </c>
      <c r="N7" s="23">
        <f>+H7</f>
        <v>27.12</v>
      </c>
      <c r="O7" s="23">
        <f>+I7-H7</f>
        <v>15.499999999999996</v>
      </c>
      <c r="P7" s="23">
        <f>+J7-I7</f>
        <v>23.140000000000008</v>
      </c>
      <c r="Q7" s="23">
        <f>+K7-J7</f>
        <v>13.309999999999988</v>
      </c>
      <c r="R7" s="23">
        <f>+L7-K7</f>
        <v>19.53</v>
      </c>
      <c r="S7" s="23">
        <f>+M7-L7</f>
        <v>23.17</v>
      </c>
      <c r="T7" s="19">
        <v>40</v>
      </c>
    </row>
    <row r="8" spans="1:20" ht="15">
      <c r="A8" s="20">
        <v>7</v>
      </c>
      <c r="B8" s="15">
        <v>12</v>
      </c>
      <c r="C8" s="15">
        <v>350032</v>
      </c>
      <c r="D8" s="23" t="s">
        <v>218</v>
      </c>
      <c r="E8" s="15">
        <v>1971</v>
      </c>
      <c r="F8" s="15" t="s">
        <v>172</v>
      </c>
      <c r="G8" s="15" t="s">
        <v>168</v>
      </c>
      <c r="H8" s="2">
        <v>27.18</v>
      </c>
      <c r="I8">
        <v>42.53</v>
      </c>
      <c r="J8" s="34">
        <v>65.48</v>
      </c>
      <c r="K8" s="34">
        <v>78.99</v>
      </c>
      <c r="L8" s="34">
        <v>98.79</v>
      </c>
      <c r="M8" s="19">
        <v>121.83</v>
      </c>
      <c r="N8" s="23">
        <f>+H8</f>
        <v>27.18</v>
      </c>
      <c r="O8" s="23">
        <f>+I8-H8</f>
        <v>15.350000000000001</v>
      </c>
      <c r="P8" s="23">
        <f>+J8-I8</f>
        <v>22.950000000000003</v>
      </c>
      <c r="Q8" s="23">
        <f>+K8-J8</f>
        <v>13.509999999999991</v>
      </c>
      <c r="R8" s="23">
        <f>+L8-K8</f>
        <v>19.80000000000001</v>
      </c>
      <c r="S8" s="23">
        <f>+M8-L8</f>
        <v>23.039999999999992</v>
      </c>
      <c r="T8" s="19">
        <v>36</v>
      </c>
    </row>
    <row r="9" spans="1:20" ht="15">
      <c r="A9" s="20">
        <v>7</v>
      </c>
      <c r="B9" s="15">
        <v>11</v>
      </c>
      <c r="C9" s="15">
        <v>501076</v>
      </c>
      <c r="D9" s="23" t="s">
        <v>174</v>
      </c>
      <c r="E9" s="15">
        <v>1984</v>
      </c>
      <c r="F9" s="15" t="s">
        <v>9</v>
      </c>
      <c r="G9" s="15" t="s">
        <v>168</v>
      </c>
      <c r="H9" s="2">
        <v>27.21</v>
      </c>
      <c r="I9">
        <v>42.35</v>
      </c>
      <c r="J9" s="34">
        <v>65.29</v>
      </c>
      <c r="K9" s="34">
        <v>78.67</v>
      </c>
      <c r="L9" s="34">
        <v>98.51</v>
      </c>
      <c r="M9" s="19">
        <v>121.83</v>
      </c>
      <c r="N9" s="23">
        <f>+H9</f>
        <v>27.21</v>
      </c>
      <c r="O9" s="23">
        <f>+I9-H9</f>
        <v>15.14</v>
      </c>
      <c r="P9" s="23">
        <f>+J9-I9</f>
        <v>22.940000000000005</v>
      </c>
      <c r="Q9" s="23">
        <f>+K9-J9</f>
        <v>13.379999999999995</v>
      </c>
      <c r="R9" s="23">
        <f>+L9-K9</f>
        <v>19.840000000000003</v>
      </c>
      <c r="S9" s="23">
        <f>+M9-L9</f>
        <v>23.319999999999993</v>
      </c>
      <c r="T9" s="19">
        <v>36</v>
      </c>
    </row>
    <row r="10" spans="1:20" ht="15">
      <c r="A10" s="20">
        <v>9</v>
      </c>
      <c r="B10" s="15">
        <v>22</v>
      </c>
      <c r="C10" s="15">
        <v>532431</v>
      </c>
      <c r="D10" s="23" t="s">
        <v>95</v>
      </c>
      <c r="E10" s="15">
        <v>1977</v>
      </c>
      <c r="F10" s="15" t="s">
        <v>30</v>
      </c>
      <c r="G10" s="15" t="s">
        <v>168</v>
      </c>
      <c r="H10" s="2">
        <v>27.43</v>
      </c>
      <c r="I10">
        <v>42.93</v>
      </c>
      <c r="J10" s="34">
        <v>66.18</v>
      </c>
      <c r="K10" s="34">
        <v>79.52</v>
      </c>
      <c r="L10" s="34">
        <v>98.86</v>
      </c>
      <c r="M10" s="3">
        <v>122.04</v>
      </c>
      <c r="N10" s="23">
        <f>+H10</f>
        <v>27.43</v>
      </c>
      <c r="O10" s="23">
        <f>+I10-H10</f>
        <v>15.5</v>
      </c>
      <c r="P10" s="23">
        <f>+J10-I10</f>
        <v>23.250000000000007</v>
      </c>
      <c r="Q10" s="23">
        <f>+K10-J10</f>
        <v>13.33999999999999</v>
      </c>
      <c r="R10" s="23">
        <f>+L10-K10</f>
        <v>19.340000000000003</v>
      </c>
      <c r="S10" s="23">
        <f>+M10-L10</f>
        <v>23.180000000000007</v>
      </c>
      <c r="T10" s="19">
        <v>29</v>
      </c>
    </row>
    <row r="11" spans="1:20" ht="15">
      <c r="A11" s="20">
        <v>10</v>
      </c>
      <c r="B11" s="15">
        <v>20</v>
      </c>
      <c r="C11" s="15">
        <v>510030</v>
      </c>
      <c r="D11" s="23" t="s">
        <v>32</v>
      </c>
      <c r="E11" s="15">
        <v>1974</v>
      </c>
      <c r="F11" s="15" t="s">
        <v>19</v>
      </c>
      <c r="G11" s="15" t="s">
        <v>168</v>
      </c>
      <c r="H11" s="2">
        <v>27.35</v>
      </c>
      <c r="I11">
        <v>43.08</v>
      </c>
      <c r="J11" s="34">
        <v>66.28</v>
      </c>
      <c r="K11" s="34">
        <v>79.62</v>
      </c>
      <c r="L11" s="34">
        <v>98.82</v>
      </c>
      <c r="M11" s="19">
        <v>122.12</v>
      </c>
      <c r="N11" s="23">
        <f>+H11</f>
        <v>27.35</v>
      </c>
      <c r="O11" s="23">
        <f>+I11-H11</f>
        <v>15.729999999999997</v>
      </c>
      <c r="P11" s="23">
        <f>+J11-I11</f>
        <v>23.200000000000003</v>
      </c>
      <c r="Q11" s="23">
        <f>+K11-J11</f>
        <v>13.340000000000003</v>
      </c>
      <c r="R11" s="23">
        <f>+L11-K11</f>
        <v>19.19999999999999</v>
      </c>
      <c r="S11" s="23">
        <f>+M11-L11</f>
        <v>23.30000000000001</v>
      </c>
      <c r="T11" s="19">
        <v>26</v>
      </c>
    </row>
    <row r="12" spans="1:20" ht="15">
      <c r="A12" s="20">
        <v>11</v>
      </c>
      <c r="B12" s="15">
        <v>10</v>
      </c>
      <c r="C12" s="15">
        <v>102263</v>
      </c>
      <c r="D12" s="23" t="s">
        <v>175</v>
      </c>
      <c r="E12" s="15">
        <v>1981</v>
      </c>
      <c r="F12" s="15" t="s">
        <v>21</v>
      </c>
      <c r="G12" s="15" t="s">
        <v>165</v>
      </c>
      <c r="H12" s="2">
        <v>27.5</v>
      </c>
      <c r="I12">
        <v>43.05</v>
      </c>
      <c r="J12" s="34">
        <v>66.29</v>
      </c>
      <c r="K12" s="34">
        <v>79.58</v>
      </c>
      <c r="L12" s="34">
        <v>99.19</v>
      </c>
      <c r="M12" s="19">
        <v>122.13</v>
      </c>
      <c r="N12" s="23">
        <f>+H12</f>
        <v>27.5</v>
      </c>
      <c r="O12" s="23">
        <f>+I12-H12</f>
        <v>15.549999999999997</v>
      </c>
      <c r="P12" s="23">
        <f>+J12-I12</f>
        <v>23.24000000000001</v>
      </c>
      <c r="Q12" s="23">
        <f>+K12-J12</f>
        <v>13.289999999999992</v>
      </c>
      <c r="R12" s="23">
        <f>+L12-K12</f>
        <v>19.61</v>
      </c>
      <c r="S12" s="23">
        <f>+M12-L12</f>
        <v>22.939999999999998</v>
      </c>
      <c r="T12" s="19">
        <v>24</v>
      </c>
    </row>
    <row r="13" spans="1:20" ht="15">
      <c r="A13" s="20">
        <v>12</v>
      </c>
      <c r="B13" s="15">
        <v>5</v>
      </c>
      <c r="C13" s="15">
        <v>533131</v>
      </c>
      <c r="D13" s="23" t="s">
        <v>178</v>
      </c>
      <c r="E13" s="15">
        <v>1980</v>
      </c>
      <c r="F13" s="15" t="s">
        <v>30</v>
      </c>
      <c r="G13" s="15" t="s">
        <v>179</v>
      </c>
      <c r="H13" s="2">
        <v>27.42</v>
      </c>
      <c r="I13">
        <v>42.9</v>
      </c>
      <c r="J13" s="34">
        <v>66.02</v>
      </c>
      <c r="K13" s="34">
        <v>79.29</v>
      </c>
      <c r="L13" s="34">
        <v>98.83</v>
      </c>
      <c r="M13" s="19">
        <v>122.16</v>
      </c>
      <c r="N13" s="23">
        <f>+H13</f>
        <v>27.42</v>
      </c>
      <c r="O13" s="23">
        <f>+I13-H13</f>
        <v>15.479999999999997</v>
      </c>
      <c r="P13" s="23">
        <f>+J13-I13</f>
        <v>23.119999999999997</v>
      </c>
      <c r="Q13" s="23">
        <f>+K13-J13</f>
        <v>13.27000000000001</v>
      </c>
      <c r="R13" s="23">
        <f>+L13-K13</f>
        <v>19.539999999999992</v>
      </c>
      <c r="S13" s="23">
        <f>+M13-L13</f>
        <v>23.33</v>
      </c>
      <c r="T13" s="19">
        <v>22</v>
      </c>
    </row>
    <row r="14" spans="1:20" ht="15">
      <c r="A14" s="20">
        <v>13</v>
      </c>
      <c r="B14" s="15">
        <v>31</v>
      </c>
      <c r="C14" s="15">
        <v>560447</v>
      </c>
      <c r="D14" s="15" t="s">
        <v>221</v>
      </c>
      <c r="E14" s="15">
        <v>1981</v>
      </c>
      <c r="F14" s="15" t="s">
        <v>40</v>
      </c>
      <c r="G14" s="15" t="s">
        <v>187</v>
      </c>
      <c r="H14" s="2">
        <v>27.32</v>
      </c>
      <c r="I14">
        <v>42.8</v>
      </c>
      <c r="J14" s="34">
        <v>65.77</v>
      </c>
      <c r="K14" s="34">
        <v>79.08</v>
      </c>
      <c r="L14" s="34">
        <v>98.9</v>
      </c>
      <c r="M14" s="19">
        <v>122.2</v>
      </c>
      <c r="N14" s="23">
        <f>+H14</f>
        <v>27.32</v>
      </c>
      <c r="O14" s="23">
        <f>+I14-H14</f>
        <v>15.479999999999997</v>
      </c>
      <c r="P14" s="23">
        <f>+J14-I14</f>
        <v>22.97</v>
      </c>
      <c r="Q14" s="23">
        <f>+K14-J14</f>
        <v>13.310000000000002</v>
      </c>
      <c r="R14" s="23">
        <f>+L14-K14</f>
        <v>19.820000000000007</v>
      </c>
      <c r="S14" s="23">
        <f>+M14-L14</f>
        <v>23.299999999999997</v>
      </c>
      <c r="T14" s="19">
        <v>20</v>
      </c>
    </row>
    <row r="15" spans="1:20" ht="15">
      <c r="A15" s="20">
        <v>14</v>
      </c>
      <c r="B15" s="15">
        <v>38</v>
      </c>
      <c r="C15" s="15">
        <v>511139</v>
      </c>
      <c r="D15" s="23" t="s">
        <v>216</v>
      </c>
      <c r="E15" s="15">
        <v>1984</v>
      </c>
      <c r="F15" s="15" t="s">
        <v>19</v>
      </c>
      <c r="G15" s="15" t="s">
        <v>164</v>
      </c>
      <c r="H15" s="2">
        <v>27.54</v>
      </c>
      <c r="I15">
        <v>43.21</v>
      </c>
      <c r="J15" s="34">
        <v>66.47</v>
      </c>
      <c r="K15" s="34">
        <v>79.8</v>
      </c>
      <c r="L15" s="34">
        <v>99.08</v>
      </c>
      <c r="M15" s="19">
        <v>122.26</v>
      </c>
      <c r="N15" s="23">
        <f>+H15</f>
        <v>27.54</v>
      </c>
      <c r="O15" s="23">
        <f>+I15-H15</f>
        <v>15.670000000000002</v>
      </c>
      <c r="P15" s="23">
        <f>+J15-I15</f>
        <v>23.259999999999998</v>
      </c>
      <c r="Q15" s="23">
        <f>+K15-J15</f>
        <v>13.329999999999998</v>
      </c>
      <c r="R15" s="23">
        <f>+L15-K15</f>
        <v>19.28</v>
      </c>
      <c r="S15" s="23">
        <f>+M15-L15</f>
        <v>23.180000000000007</v>
      </c>
      <c r="T15" s="19">
        <v>18</v>
      </c>
    </row>
    <row r="16" spans="1:20" ht="15">
      <c r="A16" s="20">
        <v>15</v>
      </c>
      <c r="B16" s="15">
        <v>1</v>
      </c>
      <c r="C16" s="15">
        <v>500150</v>
      </c>
      <c r="D16" s="15" t="s">
        <v>214</v>
      </c>
      <c r="E16" s="15">
        <v>1969</v>
      </c>
      <c r="F16" s="15" t="s">
        <v>9</v>
      </c>
      <c r="G16" s="15" t="s">
        <v>165</v>
      </c>
      <c r="H16" s="2">
        <v>27.58</v>
      </c>
      <c r="I16">
        <v>43.1</v>
      </c>
      <c r="J16" s="15">
        <v>66.36</v>
      </c>
      <c r="K16" s="34">
        <v>79.77</v>
      </c>
      <c r="L16" s="34">
        <v>99.36</v>
      </c>
      <c r="M16" s="19">
        <v>122.41</v>
      </c>
      <c r="N16" s="23">
        <f>+H16</f>
        <v>27.58</v>
      </c>
      <c r="O16" s="23">
        <f>+I16-H16</f>
        <v>15.520000000000003</v>
      </c>
      <c r="P16" s="23">
        <f>+J16-I16</f>
        <v>23.259999999999998</v>
      </c>
      <c r="Q16" s="23">
        <f>+K16-J16</f>
        <v>13.409999999999997</v>
      </c>
      <c r="R16" s="23">
        <f>+L16-K16</f>
        <v>19.590000000000003</v>
      </c>
      <c r="S16" s="23">
        <f>+M16-L16</f>
        <v>23.049999999999997</v>
      </c>
      <c r="T16" s="19">
        <v>16</v>
      </c>
    </row>
    <row r="17" spans="1:20" ht="15">
      <c r="A17" s="20">
        <v>16</v>
      </c>
      <c r="B17" s="15">
        <v>26</v>
      </c>
      <c r="C17" s="15">
        <v>51215</v>
      </c>
      <c r="D17" s="23" t="s">
        <v>11</v>
      </c>
      <c r="E17" s="15">
        <v>1986</v>
      </c>
      <c r="F17" s="15" t="s">
        <v>12</v>
      </c>
      <c r="G17" s="15" t="s">
        <v>164</v>
      </c>
      <c r="H17" s="2">
        <v>27.65</v>
      </c>
      <c r="I17">
        <v>43.36</v>
      </c>
      <c r="J17" s="34">
        <v>66.6</v>
      </c>
      <c r="K17" s="34">
        <v>79.85</v>
      </c>
      <c r="L17" s="34">
        <v>99.38</v>
      </c>
      <c r="M17" s="3">
        <v>122.51</v>
      </c>
      <c r="N17" s="23">
        <f>+H17</f>
        <v>27.65</v>
      </c>
      <c r="O17" s="23">
        <f>+I17-H17</f>
        <v>15.71</v>
      </c>
      <c r="P17" s="23">
        <f>+J17-I17</f>
        <v>23.239999999999995</v>
      </c>
      <c r="Q17" s="23">
        <f>+K17-J17</f>
        <v>13.25</v>
      </c>
      <c r="R17" s="23">
        <f>+L17-K17</f>
        <v>19.53</v>
      </c>
      <c r="S17" s="23">
        <f>+M17-L17</f>
        <v>23.13000000000001</v>
      </c>
      <c r="T17" s="19">
        <v>15</v>
      </c>
    </row>
    <row r="18" spans="1:20" ht="15">
      <c r="A18" s="20">
        <v>17</v>
      </c>
      <c r="B18" s="15">
        <v>17</v>
      </c>
      <c r="C18" s="15">
        <v>421328</v>
      </c>
      <c r="D18" s="15" t="s">
        <v>219</v>
      </c>
      <c r="E18" s="15">
        <v>1982</v>
      </c>
      <c r="F18" s="15" t="s">
        <v>58</v>
      </c>
      <c r="G18" s="15" t="s">
        <v>165</v>
      </c>
      <c r="H18" s="2">
        <v>27.36</v>
      </c>
      <c r="I18">
        <v>43.14</v>
      </c>
      <c r="J18" s="34">
        <v>66.47</v>
      </c>
      <c r="K18" s="34">
        <v>79.99</v>
      </c>
      <c r="L18" s="34">
        <v>99.28</v>
      </c>
      <c r="M18" s="19">
        <v>122.54</v>
      </c>
      <c r="N18" s="23">
        <f>+H18</f>
        <v>27.36</v>
      </c>
      <c r="O18" s="23">
        <f>+I18-H18</f>
        <v>15.780000000000001</v>
      </c>
      <c r="P18" s="23">
        <f>+J18-I18</f>
        <v>23.33</v>
      </c>
      <c r="Q18" s="23">
        <f>+K18-J18</f>
        <v>13.519999999999996</v>
      </c>
      <c r="R18" s="23">
        <f>+L18-K18</f>
        <v>19.290000000000006</v>
      </c>
      <c r="S18" s="23">
        <f>+M18-L18</f>
        <v>23.260000000000005</v>
      </c>
      <c r="T18" s="19">
        <v>14</v>
      </c>
    </row>
    <row r="19" spans="1:20" ht="15">
      <c r="A19" s="20">
        <v>18</v>
      </c>
      <c r="B19" s="15">
        <v>24</v>
      </c>
      <c r="C19" s="15">
        <v>533866</v>
      </c>
      <c r="D19" s="23" t="s">
        <v>184</v>
      </c>
      <c r="E19" s="15">
        <v>1982</v>
      </c>
      <c r="F19" s="15" t="s">
        <v>30</v>
      </c>
      <c r="G19" s="15" t="s">
        <v>170</v>
      </c>
      <c r="H19" s="2">
        <v>27.57</v>
      </c>
      <c r="I19">
        <v>43.2</v>
      </c>
      <c r="J19" s="34">
        <v>66.3</v>
      </c>
      <c r="K19" s="34">
        <v>79.56</v>
      </c>
      <c r="L19" s="34">
        <v>99.13</v>
      </c>
      <c r="M19" s="19">
        <v>122.55</v>
      </c>
      <c r="N19" s="23">
        <f>+H19</f>
        <v>27.57</v>
      </c>
      <c r="O19" s="23">
        <f>+I19-H19</f>
        <v>15.630000000000003</v>
      </c>
      <c r="P19" s="23">
        <f>+J19-I19</f>
        <v>23.099999999999994</v>
      </c>
      <c r="Q19" s="23">
        <f>+K19-J19</f>
        <v>13.260000000000005</v>
      </c>
      <c r="R19" s="23">
        <f>+L19-K19</f>
        <v>19.569999999999993</v>
      </c>
      <c r="S19" s="23">
        <f>+M19-L19</f>
        <v>23.42</v>
      </c>
      <c r="T19" s="19">
        <v>13</v>
      </c>
    </row>
    <row r="20" spans="1:20" ht="15">
      <c r="A20" s="20">
        <v>19</v>
      </c>
      <c r="B20" s="15">
        <v>4</v>
      </c>
      <c r="C20" s="15">
        <v>534939</v>
      </c>
      <c r="D20" s="23" t="s">
        <v>181</v>
      </c>
      <c r="E20" s="15">
        <v>1985</v>
      </c>
      <c r="F20" s="15" t="s">
        <v>30</v>
      </c>
      <c r="G20" s="15" t="s">
        <v>165</v>
      </c>
      <c r="H20" s="2">
        <v>27.49</v>
      </c>
      <c r="I20">
        <v>43.17</v>
      </c>
      <c r="J20" s="34">
        <v>66.38</v>
      </c>
      <c r="K20" s="34">
        <v>79.83</v>
      </c>
      <c r="L20" s="34">
        <v>99.54</v>
      </c>
      <c r="M20" s="3">
        <v>122.67</v>
      </c>
      <c r="N20" s="23">
        <f>+H20</f>
        <v>27.49</v>
      </c>
      <c r="O20" s="23">
        <f>+I20-H20</f>
        <v>15.680000000000003</v>
      </c>
      <c r="P20" s="23">
        <f>+J20-I20</f>
        <v>23.209999999999994</v>
      </c>
      <c r="Q20" s="23">
        <f>+K20-J20</f>
        <v>13.450000000000003</v>
      </c>
      <c r="R20" s="23">
        <f>+L20-K20</f>
        <v>19.710000000000008</v>
      </c>
      <c r="S20" s="23">
        <f>+M20-L20</f>
        <v>23.129999999999995</v>
      </c>
      <c r="T20" s="19">
        <v>12</v>
      </c>
    </row>
    <row r="21" spans="1:20" ht="15">
      <c r="A21" s="20">
        <v>20</v>
      </c>
      <c r="B21" s="15">
        <v>40</v>
      </c>
      <c r="C21" s="15">
        <v>561067</v>
      </c>
      <c r="D21" s="23" t="s">
        <v>197</v>
      </c>
      <c r="E21" s="15">
        <v>1985</v>
      </c>
      <c r="F21" s="15" t="s">
        <v>40</v>
      </c>
      <c r="G21" s="15" t="s">
        <v>533</v>
      </c>
      <c r="H21" s="2">
        <v>27.73</v>
      </c>
      <c r="I21">
        <v>43.48</v>
      </c>
      <c r="J21" s="34">
        <v>66.94</v>
      </c>
      <c r="K21" s="34">
        <v>80.31</v>
      </c>
      <c r="L21" s="34">
        <v>99.64</v>
      </c>
      <c r="M21" s="19">
        <v>122.83</v>
      </c>
      <c r="N21" s="23">
        <f>+H21</f>
        <v>27.73</v>
      </c>
      <c r="O21" s="23">
        <f>+I21-H21</f>
        <v>15.749999999999996</v>
      </c>
      <c r="P21" s="23">
        <f>+J21-I21</f>
        <v>23.46</v>
      </c>
      <c r="Q21" s="23">
        <f>+K21-J21</f>
        <v>13.370000000000005</v>
      </c>
      <c r="R21" s="23">
        <f>+L21-K21</f>
        <v>19.33</v>
      </c>
      <c r="S21" s="23">
        <f>+M21-L21</f>
        <v>23.189999999999998</v>
      </c>
      <c r="T21" s="19">
        <v>11</v>
      </c>
    </row>
    <row r="22" spans="1:20" ht="15">
      <c r="A22" s="20">
        <v>21</v>
      </c>
      <c r="B22" s="15">
        <v>43</v>
      </c>
      <c r="C22" s="15">
        <v>150421</v>
      </c>
      <c r="D22" s="23" t="s">
        <v>531</v>
      </c>
      <c r="E22" s="15">
        <v>1980</v>
      </c>
      <c r="F22" s="15" t="s">
        <v>10</v>
      </c>
      <c r="G22" s="15" t="s">
        <v>168</v>
      </c>
      <c r="H22" s="2">
        <v>27.53</v>
      </c>
      <c r="I22">
        <v>43.13</v>
      </c>
      <c r="J22" s="34">
        <v>66.21</v>
      </c>
      <c r="K22" s="34">
        <v>79.42</v>
      </c>
      <c r="L22" s="34">
        <v>99.45</v>
      </c>
      <c r="M22" s="19">
        <v>123</v>
      </c>
      <c r="N22" s="23">
        <f>+H22</f>
        <v>27.53</v>
      </c>
      <c r="O22" s="23">
        <f>+I22-H22</f>
        <v>15.600000000000001</v>
      </c>
      <c r="P22" s="23">
        <f>+J22-I22</f>
        <v>23.07999999999999</v>
      </c>
      <c r="Q22" s="23">
        <f>+K22-J22</f>
        <v>13.210000000000008</v>
      </c>
      <c r="R22" s="23">
        <f>+L22-K22</f>
        <v>20.03</v>
      </c>
      <c r="S22" s="23">
        <f>+M22-L22</f>
        <v>23.549999999999997</v>
      </c>
      <c r="T22" s="19">
        <v>10</v>
      </c>
    </row>
    <row r="23" spans="1:20" ht="15">
      <c r="A23" s="20">
        <v>21</v>
      </c>
      <c r="B23" s="15">
        <v>41</v>
      </c>
      <c r="C23" s="15">
        <v>192932</v>
      </c>
      <c r="D23" s="23" t="s">
        <v>199</v>
      </c>
      <c r="E23" s="15">
        <v>1985</v>
      </c>
      <c r="F23" s="15" t="s">
        <v>6</v>
      </c>
      <c r="G23" s="15" t="s">
        <v>194</v>
      </c>
      <c r="H23" s="2">
        <v>27.53</v>
      </c>
      <c r="I23">
        <v>43.16</v>
      </c>
      <c r="J23" s="34">
        <v>66.34</v>
      </c>
      <c r="K23" s="34">
        <v>79.56</v>
      </c>
      <c r="L23" s="34">
        <v>99.24</v>
      </c>
      <c r="M23" s="19">
        <v>123</v>
      </c>
      <c r="N23" s="23">
        <f>+H23</f>
        <v>27.53</v>
      </c>
      <c r="O23" s="23">
        <f>+I23-H23</f>
        <v>15.629999999999995</v>
      </c>
      <c r="P23" s="23">
        <f>+J23-I23</f>
        <v>23.180000000000007</v>
      </c>
      <c r="Q23" s="23">
        <f>+K23-J23</f>
        <v>13.219999999999999</v>
      </c>
      <c r="R23" s="23">
        <f>+L23-K23</f>
        <v>19.679999999999993</v>
      </c>
      <c r="S23" s="23">
        <f>+M23-L23</f>
        <v>23.760000000000005</v>
      </c>
      <c r="T23" s="19">
        <v>10</v>
      </c>
    </row>
    <row r="24" spans="1:20" ht="15">
      <c r="A24" s="20">
        <v>23</v>
      </c>
      <c r="B24" s="15">
        <v>32</v>
      </c>
      <c r="C24" s="15">
        <v>532490</v>
      </c>
      <c r="D24" s="23" t="s">
        <v>188</v>
      </c>
      <c r="E24" s="15">
        <v>1978</v>
      </c>
      <c r="F24" s="15" t="s">
        <v>30</v>
      </c>
      <c r="G24" s="15" t="s">
        <v>179</v>
      </c>
      <c r="H24" s="2">
        <v>27.56</v>
      </c>
      <c r="I24">
        <v>43.06</v>
      </c>
      <c r="J24" s="34">
        <v>66.28</v>
      </c>
      <c r="K24" s="34">
        <v>79.5</v>
      </c>
      <c r="L24" s="34">
        <v>99.46</v>
      </c>
      <c r="M24" s="19">
        <v>123.01</v>
      </c>
      <c r="N24" s="23">
        <f>+H24</f>
        <v>27.56</v>
      </c>
      <c r="O24" s="23">
        <f>+I24-H24</f>
        <v>15.500000000000004</v>
      </c>
      <c r="P24" s="23">
        <f>+J24-I24</f>
        <v>23.22</v>
      </c>
      <c r="Q24" s="23">
        <f>+K24-J24</f>
        <v>13.219999999999999</v>
      </c>
      <c r="R24" s="23">
        <f>+L24-K24</f>
        <v>19.959999999999994</v>
      </c>
      <c r="S24" s="23">
        <f>+M24-L24</f>
        <v>23.55000000000001</v>
      </c>
      <c r="T24" s="19">
        <v>8</v>
      </c>
    </row>
    <row r="25" spans="1:20" ht="15">
      <c r="A25" s="20">
        <v>24</v>
      </c>
      <c r="B25" s="15">
        <v>33</v>
      </c>
      <c r="C25" s="15">
        <v>50833</v>
      </c>
      <c r="D25" s="23" t="s">
        <v>189</v>
      </c>
      <c r="E25" s="15">
        <v>1981</v>
      </c>
      <c r="F25" s="15" t="s">
        <v>12</v>
      </c>
      <c r="G25" s="15" t="s">
        <v>168</v>
      </c>
      <c r="H25" s="2">
        <v>27.55</v>
      </c>
      <c r="I25">
        <v>43.26</v>
      </c>
      <c r="J25" s="34">
        <v>66.59</v>
      </c>
      <c r="K25" s="34">
        <v>80.07</v>
      </c>
      <c r="L25" s="34">
        <v>99.81</v>
      </c>
      <c r="M25" s="19">
        <v>123.1</v>
      </c>
      <c r="N25" s="23">
        <f>+H25</f>
        <v>27.55</v>
      </c>
      <c r="O25" s="23">
        <f>+I25-H25</f>
        <v>15.709999999999997</v>
      </c>
      <c r="P25" s="23">
        <f>+J25-I25</f>
        <v>23.330000000000005</v>
      </c>
      <c r="Q25" s="23">
        <f>+K25-J25</f>
        <v>13.47999999999999</v>
      </c>
      <c r="R25" s="23">
        <f>+L25-K25</f>
        <v>19.74000000000001</v>
      </c>
      <c r="S25" s="23">
        <f>+M25-L25</f>
        <v>23.289999999999992</v>
      </c>
      <c r="T25" s="19">
        <v>7</v>
      </c>
    </row>
    <row r="26" spans="1:20" ht="15">
      <c r="A26" s="20">
        <v>24</v>
      </c>
      <c r="B26" s="15">
        <v>29</v>
      </c>
      <c r="C26" s="15">
        <v>530939</v>
      </c>
      <c r="D26" s="23" t="s">
        <v>204</v>
      </c>
      <c r="E26" s="15">
        <v>1986</v>
      </c>
      <c r="F26" s="15" t="s">
        <v>30</v>
      </c>
      <c r="G26" s="15" t="s">
        <v>166</v>
      </c>
      <c r="H26" s="2">
        <v>27.3</v>
      </c>
      <c r="I26">
        <v>43.23</v>
      </c>
      <c r="J26" s="34">
        <v>66.52</v>
      </c>
      <c r="K26" s="34">
        <v>79.89</v>
      </c>
      <c r="L26" s="34">
        <v>99.34</v>
      </c>
      <c r="M26" s="19">
        <v>123.1</v>
      </c>
      <c r="N26" s="23">
        <f>+H26</f>
        <v>27.3</v>
      </c>
      <c r="O26" s="23">
        <f>+I26-H26</f>
        <v>15.929999999999996</v>
      </c>
      <c r="P26" s="23">
        <f>+J26-I26</f>
        <v>23.29</v>
      </c>
      <c r="Q26" s="23">
        <f>+K26-J26</f>
        <v>13.370000000000005</v>
      </c>
      <c r="R26" s="23">
        <f>+L26-K26</f>
        <v>19.450000000000003</v>
      </c>
      <c r="S26" s="23">
        <f>+M26-L26</f>
        <v>23.75999999999999</v>
      </c>
      <c r="T26" s="19">
        <v>7</v>
      </c>
    </row>
    <row r="27" spans="1:20" ht="15">
      <c r="A27" s="20">
        <v>26</v>
      </c>
      <c r="B27" s="15">
        <v>28</v>
      </c>
      <c r="C27" s="15">
        <v>191964</v>
      </c>
      <c r="D27" s="23" t="s">
        <v>186</v>
      </c>
      <c r="E27" s="15">
        <v>1982</v>
      </c>
      <c r="F27" s="15" t="s">
        <v>6</v>
      </c>
      <c r="G27" s="15" t="s">
        <v>164</v>
      </c>
      <c r="H27" s="2">
        <v>27.55</v>
      </c>
      <c r="I27">
        <v>43.4</v>
      </c>
      <c r="J27" s="34">
        <v>66.85</v>
      </c>
      <c r="K27" s="34">
        <v>80.32</v>
      </c>
      <c r="L27" s="34">
        <v>99.64</v>
      </c>
      <c r="M27" s="19">
        <v>123.15</v>
      </c>
      <c r="N27" s="23">
        <f>+H27</f>
        <v>27.55</v>
      </c>
      <c r="O27" s="23">
        <f>+I27-H27</f>
        <v>15.849999999999998</v>
      </c>
      <c r="P27" s="23">
        <f>+J27-I27</f>
        <v>23.449999999999996</v>
      </c>
      <c r="Q27" s="23">
        <f>+K27-J27</f>
        <v>13.469999999999999</v>
      </c>
      <c r="R27" s="23">
        <f>+L27-K27</f>
        <v>19.320000000000007</v>
      </c>
      <c r="S27" s="23">
        <f>+M27-L27</f>
        <v>23.510000000000005</v>
      </c>
      <c r="T27" s="19">
        <v>5</v>
      </c>
    </row>
    <row r="28" spans="1:20" ht="15">
      <c r="A28" s="20">
        <v>26</v>
      </c>
      <c r="B28" s="15">
        <v>18</v>
      </c>
      <c r="C28" s="15">
        <v>50753</v>
      </c>
      <c r="D28" s="23" t="s">
        <v>217</v>
      </c>
      <c r="E28" s="15">
        <v>1980</v>
      </c>
      <c r="F28" s="15" t="s">
        <v>12</v>
      </c>
      <c r="G28" s="15" t="s">
        <v>164</v>
      </c>
      <c r="H28" s="2">
        <v>27.47</v>
      </c>
      <c r="I28">
        <v>43.03</v>
      </c>
      <c r="J28" s="34">
        <v>66.68</v>
      </c>
      <c r="K28" s="34">
        <v>79.95</v>
      </c>
      <c r="L28" s="34">
        <v>100.17</v>
      </c>
      <c r="M28" s="19">
        <v>123.15</v>
      </c>
      <c r="N28" s="23">
        <f>+H28</f>
        <v>27.47</v>
      </c>
      <c r="O28" s="23">
        <f>+I28-H28</f>
        <v>15.560000000000002</v>
      </c>
      <c r="P28" s="23">
        <f>+J28-I28</f>
        <v>23.650000000000006</v>
      </c>
      <c r="Q28" s="23">
        <f>+K28-J28</f>
        <v>13.269999999999996</v>
      </c>
      <c r="R28" s="23">
        <f>+L28-K28</f>
        <v>20.22</v>
      </c>
      <c r="S28" s="23">
        <f>+M28-L28</f>
        <v>22.980000000000004</v>
      </c>
      <c r="T28" s="19">
        <v>5</v>
      </c>
    </row>
    <row r="29" spans="1:20" ht="15">
      <c r="A29" s="20">
        <v>28</v>
      </c>
      <c r="B29" s="15">
        <v>42</v>
      </c>
      <c r="C29" s="15">
        <v>291459</v>
      </c>
      <c r="D29" s="23" t="s">
        <v>200</v>
      </c>
      <c r="E29" s="15">
        <v>1989</v>
      </c>
      <c r="F29" s="15" t="s">
        <v>25</v>
      </c>
      <c r="G29" s="15" t="s">
        <v>179</v>
      </c>
      <c r="H29" s="2">
        <v>27.73</v>
      </c>
      <c r="I29">
        <v>43.56</v>
      </c>
      <c r="J29" s="34">
        <v>66.95</v>
      </c>
      <c r="K29" s="34">
        <v>80.23</v>
      </c>
      <c r="L29" s="34">
        <v>99.72</v>
      </c>
      <c r="M29" s="19">
        <v>123.29</v>
      </c>
      <c r="N29" s="23">
        <f>+H29</f>
        <v>27.73</v>
      </c>
      <c r="O29" s="23">
        <f>+I29-H29</f>
        <v>15.830000000000002</v>
      </c>
      <c r="P29" s="23">
        <f>+J29-I29</f>
        <v>23.39</v>
      </c>
      <c r="Q29" s="23">
        <f>+K29-J29</f>
        <v>13.280000000000001</v>
      </c>
      <c r="R29" s="23">
        <f>+L29-K29</f>
        <v>19.489999999999995</v>
      </c>
      <c r="S29" s="23">
        <f>+M29-L29</f>
        <v>23.570000000000007</v>
      </c>
      <c r="T29" s="19">
        <v>3</v>
      </c>
    </row>
    <row r="30" spans="1:20" ht="15">
      <c r="A30" s="20">
        <v>29</v>
      </c>
      <c r="B30" s="15">
        <v>30</v>
      </c>
      <c r="C30" s="15">
        <v>510747</v>
      </c>
      <c r="D30" s="23" t="s">
        <v>215</v>
      </c>
      <c r="E30" s="15">
        <v>1977</v>
      </c>
      <c r="F30" s="15" t="s">
        <v>19</v>
      </c>
      <c r="G30" s="15" t="s">
        <v>533</v>
      </c>
      <c r="H30" s="2">
        <v>27.69</v>
      </c>
      <c r="I30">
        <v>43.72</v>
      </c>
      <c r="J30" s="34">
        <v>66.96</v>
      </c>
      <c r="K30" s="34">
        <v>80.28</v>
      </c>
      <c r="L30" s="34">
        <v>99.92</v>
      </c>
      <c r="M30" s="19">
        <v>123.31</v>
      </c>
      <c r="N30" s="23">
        <f>+H30</f>
        <v>27.69</v>
      </c>
      <c r="O30" s="23">
        <f>+I30-H30</f>
        <v>16.029999999999998</v>
      </c>
      <c r="P30" s="23">
        <f>+J30-I30</f>
        <v>23.239999999999995</v>
      </c>
      <c r="Q30" s="23">
        <f>+K30-J30</f>
        <v>13.320000000000007</v>
      </c>
      <c r="R30" s="23">
        <f>+L30-K30</f>
        <v>19.64</v>
      </c>
      <c r="S30" s="23">
        <f>+M30-L30</f>
        <v>23.39</v>
      </c>
      <c r="T30" s="19">
        <v>2</v>
      </c>
    </row>
    <row r="31" spans="1:20" ht="15">
      <c r="A31" s="20">
        <v>30</v>
      </c>
      <c r="B31" s="15">
        <v>37</v>
      </c>
      <c r="C31" s="15">
        <v>191591</v>
      </c>
      <c r="D31" s="23" t="s">
        <v>193</v>
      </c>
      <c r="E31" s="15">
        <v>1980</v>
      </c>
      <c r="F31" s="15" t="s">
        <v>6</v>
      </c>
      <c r="G31" s="15" t="s">
        <v>194</v>
      </c>
      <c r="H31" s="2">
        <v>27.67</v>
      </c>
      <c r="I31">
        <v>43.69</v>
      </c>
      <c r="J31" s="34">
        <v>66.92</v>
      </c>
      <c r="K31" s="34">
        <v>80.45</v>
      </c>
      <c r="L31" s="34">
        <v>99.81</v>
      </c>
      <c r="M31" s="3">
        <v>123.32</v>
      </c>
      <c r="N31" s="23">
        <f>+H31</f>
        <v>27.67</v>
      </c>
      <c r="O31" s="23">
        <f>+I31-H31</f>
        <v>16.019999999999996</v>
      </c>
      <c r="P31" s="23">
        <f>+J31-I31</f>
        <v>23.230000000000004</v>
      </c>
      <c r="Q31" s="23">
        <f>+K31-J31</f>
        <v>13.530000000000001</v>
      </c>
      <c r="R31" s="23">
        <f>+L31-K31</f>
        <v>19.36</v>
      </c>
      <c r="S31" s="23">
        <f>+M31-L31</f>
        <v>23.50999999999999</v>
      </c>
      <c r="T31" s="19">
        <v>1</v>
      </c>
    </row>
    <row r="32" spans="1:19" ht="15">
      <c r="A32" s="25">
        <v>31</v>
      </c>
      <c r="B32" s="15">
        <v>47</v>
      </c>
      <c r="C32" s="15">
        <v>51327</v>
      </c>
      <c r="D32" s="23" t="s">
        <v>231</v>
      </c>
      <c r="E32" s="15">
        <v>1987</v>
      </c>
      <c r="F32" s="15" t="s">
        <v>12</v>
      </c>
      <c r="G32" s="15" t="s">
        <v>165</v>
      </c>
      <c r="H32" s="2">
        <v>27.67</v>
      </c>
      <c r="I32">
        <v>43.62</v>
      </c>
      <c r="J32" s="34">
        <v>66.73</v>
      </c>
      <c r="K32" s="34">
        <v>80.11</v>
      </c>
      <c r="L32" s="34">
        <v>99.85</v>
      </c>
      <c r="M32" s="3">
        <v>123.39</v>
      </c>
      <c r="N32" s="23">
        <f>+H32</f>
        <v>27.67</v>
      </c>
      <c r="O32" s="23">
        <f>+I32-H32</f>
        <v>15.949999999999996</v>
      </c>
      <c r="P32" s="23">
        <f>+J32-I32</f>
        <v>23.110000000000007</v>
      </c>
      <c r="Q32" s="23">
        <f>+K32-J32</f>
        <v>13.379999999999995</v>
      </c>
      <c r="R32" s="23">
        <f>+L32-K32</f>
        <v>19.739999999999995</v>
      </c>
      <c r="S32" s="23">
        <f>+M32-L32</f>
        <v>23.540000000000006</v>
      </c>
    </row>
    <row r="33" spans="1:19" ht="15">
      <c r="A33" s="25">
        <v>31</v>
      </c>
      <c r="B33" s="15">
        <v>3</v>
      </c>
      <c r="C33" s="15">
        <v>50695</v>
      </c>
      <c r="D33" s="23" t="s">
        <v>167</v>
      </c>
      <c r="E33" s="15">
        <v>1979</v>
      </c>
      <c r="F33" s="15" t="s">
        <v>12</v>
      </c>
      <c r="G33" s="15" t="s">
        <v>168</v>
      </c>
      <c r="H33" s="2">
        <v>27.64</v>
      </c>
      <c r="I33">
        <v>43.21</v>
      </c>
      <c r="J33" s="34">
        <v>66.72</v>
      </c>
      <c r="K33" s="34">
        <v>80.24</v>
      </c>
      <c r="L33" s="34">
        <v>100.14</v>
      </c>
      <c r="M33" s="3">
        <v>123.39</v>
      </c>
      <c r="N33" s="23">
        <f>+H33</f>
        <v>27.64</v>
      </c>
      <c r="O33" s="23">
        <f>+I33-H33</f>
        <v>15.57</v>
      </c>
      <c r="P33" s="23">
        <f>+J33-I33</f>
        <v>23.509999999999998</v>
      </c>
      <c r="Q33" s="23">
        <f>+K33-J33</f>
        <v>13.519999999999996</v>
      </c>
      <c r="R33" s="23">
        <f>+L33-K33</f>
        <v>19.900000000000006</v>
      </c>
      <c r="S33" s="23">
        <f>+M33-L33</f>
        <v>23.25</v>
      </c>
    </row>
    <row r="34" spans="1:19" ht="15">
      <c r="A34" s="25">
        <v>33</v>
      </c>
      <c r="B34" s="15">
        <v>36</v>
      </c>
      <c r="C34" s="15">
        <v>292291</v>
      </c>
      <c r="D34" s="23" t="s">
        <v>185</v>
      </c>
      <c r="E34" s="15">
        <v>1981</v>
      </c>
      <c r="F34" s="15" t="s">
        <v>25</v>
      </c>
      <c r="G34" s="15" t="s">
        <v>165</v>
      </c>
      <c r="H34" s="2">
        <v>27.66</v>
      </c>
      <c r="I34">
        <v>43.49</v>
      </c>
      <c r="J34" s="34">
        <v>66.99</v>
      </c>
      <c r="K34" s="34">
        <v>80.5</v>
      </c>
      <c r="L34" s="34">
        <v>100.21</v>
      </c>
      <c r="M34" s="19">
        <v>123.6</v>
      </c>
      <c r="N34" s="23">
        <f>+H34</f>
        <v>27.66</v>
      </c>
      <c r="O34" s="23">
        <f>+I34-H34</f>
        <v>15.830000000000002</v>
      </c>
      <c r="P34" s="23">
        <f>+J34-I34</f>
        <v>23.499999999999993</v>
      </c>
      <c r="Q34" s="23">
        <f>+K34-J34</f>
        <v>13.510000000000005</v>
      </c>
      <c r="R34" s="23">
        <f>+L34-K34</f>
        <v>19.709999999999994</v>
      </c>
      <c r="S34" s="23">
        <f>+M34-L34</f>
        <v>23.39</v>
      </c>
    </row>
    <row r="35" spans="1:19" ht="15">
      <c r="A35" s="25">
        <v>34</v>
      </c>
      <c r="B35" s="15">
        <v>15</v>
      </c>
      <c r="C35" s="15">
        <v>192746</v>
      </c>
      <c r="D35" s="23" t="s">
        <v>138</v>
      </c>
      <c r="E35" s="15">
        <v>1984</v>
      </c>
      <c r="F35" s="15" t="s">
        <v>6</v>
      </c>
      <c r="G35" s="15" t="s">
        <v>166</v>
      </c>
      <c r="H35" s="2">
        <v>27.39</v>
      </c>
      <c r="I35">
        <v>43.21</v>
      </c>
      <c r="J35" s="34">
        <v>66.86</v>
      </c>
      <c r="K35" s="34">
        <v>80.72</v>
      </c>
      <c r="L35" s="34">
        <v>100.33</v>
      </c>
      <c r="M35" s="3">
        <v>123.61</v>
      </c>
      <c r="N35" s="23">
        <f>+H35</f>
        <v>27.39</v>
      </c>
      <c r="O35" s="23">
        <f>+I35-H35</f>
        <v>15.82</v>
      </c>
      <c r="P35" s="23">
        <f>+J35-I35</f>
        <v>23.65</v>
      </c>
      <c r="Q35" s="23">
        <f>+K35-J35</f>
        <v>13.86</v>
      </c>
      <c r="R35" s="23">
        <f>+L35-K35</f>
        <v>19.61</v>
      </c>
      <c r="S35" s="23">
        <f>+M35-L35</f>
        <v>23.28</v>
      </c>
    </row>
    <row r="36" spans="1:19" ht="15">
      <c r="A36" s="25">
        <v>35</v>
      </c>
      <c r="B36" s="15">
        <v>16</v>
      </c>
      <c r="C36" s="15">
        <v>510727</v>
      </c>
      <c r="D36" s="23" t="s">
        <v>523</v>
      </c>
      <c r="E36" s="15">
        <v>1977</v>
      </c>
      <c r="F36" s="15" t="s">
        <v>19</v>
      </c>
      <c r="G36" s="15" t="s">
        <v>166</v>
      </c>
      <c r="H36" s="2">
        <v>27.52</v>
      </c>
      <c r="I36">
        <v>43.26</v>
      </c>
      <c r="J36" s="34">
        <v>66.85</v>
      </c>
      <c r="K36" s="34">
        <v>80.2</v>
      </c>
      <c r="L36" s="34">
        <v>100.31</v>
      </c>
      <c r="M36" s="19">
        <v>123.74</v>
      </c>
      <c r="N36" s="23">
        <f>+H36</f>
        <v>27.52</v>
      </c>
      <c r="O36" s="23">
        <f>+I36-H36</f>
        <v>15.739999999999998</v>
      </c>
      <c r="P36" s="23">
        <f>+J36-I36</f>
        <v>23.589999999999996</v>
      </c>
      <c r="Q36" s="23">
        <f>+K36-J36</f>
        <v>13.350000000000009</v>
      </c>
      <c r="R36" s="23">
        <f>+L36-K36</f>
        <v>20.11</v>
      </c>
      <c r="S36" s="23">
        <f>+M36-L36</f>
        <v>23.429999999999993</v>
      </c>
    </row>
    <row r="37" spans="1:19" ht="15">
      <c r="A37" s="25">
        <v>36</v>
      </c>
      <c r="B37" s="15">
        <v>34</v>
      </c>
      <c r="C37" s="15">
        <v>102271</v>
      </c>
      <c r="D37" s="23" t="s">
        <v>190</v>
      </c>
      <c r="E37" s="15">
        <v>1981</v>
      </c>
      <c r="F37" s="15" t="s">
        <v>21</v>
      </c>
      <c r="G37" s="15" t="s">
        <v>166</v>
      </c>
      <c r="H37" s="2">
        <v>27.46</v>
      </c>
      <c r="I37">
        <v>43.14</v>
      </c>
      <c r="J37" s="34">
        <v>66.59</v>
      </c>
      <c r="K37" s="34">
        <v>80.12</v>
      </c>
      <c r="L37" s="34">
        <v>100.15</v>
      </c>
      <c r="M37" s="19">
        <v>123.8</v>
      </c>
      <c r="N37" s="23">
        <f>+H37</f>
        <v>27.46</v>
      </c>
      <c r="O37" s="23">
        <f>+I37-H37</f>
        <v>15.68</v>
      </c>
      <c r="P37" s="23">
        <f>+J37-I37</f>
        <v>23.450000000000003</v>
      </c>
      <c r="Q37" s="23">
        <f>+K37-J37</f>
        <v>13.530000000000001</v>
      </c>
      <c r="R37" s="23">
        <f>+L37-K37</f>
        <v>20.03</v>
      </c>
      <c r="S37" s="23">
        <f>+M37-L37</f>
        <v>23.64999999999999</v>
      </c>
    </row>
    <row r="38" spans="1:19" ht="15">
      <c r="A38" s="25">
        <v>37</v>
      </c>
      <c r="B38" s="15">
        <v>45</v>
      </c>
      <c r="C38" s="15">
        <v>511039</v>
      </c>
      <c r="D38" s="23" t="s">
        <v>201</v>
      </c>
      <c r="E38" s="15">
        <v>1983</v>
      </c>
      <c r="F38" s="15" t="s">
        <v>19</v>
      </c>
      <c r="G38" s="15" t="s">
        <v>164</v>
      </c>
      <c r="H38" s="2">
        <v>27.7</v>
      </c>
      <c r="I38">
        <v>43.27</v>
      </c>
      <c r="J38" s="34">
        <v>66.54</v>
      </c>
      <c r="K38" s="34">
        <v>80.22</v>
      </c>
      <c r="L38" s="34">
        <v>99.97</v>
      </c>
      <c r="M38" s="19">
        <v>123.82</v>
      </c>
      <c r="N38" s="23">
        <f>+H38</f>
        <v>27.7</v>
      </c>
      <c r="O38" s="23">
        <f>+I38-H38</f>
        <v>15.570000000000004</v>
      </c>
      <c r="P38" s="23">
        <f>+J38-I38</f>
        <v>23.270000000000003</v>
      </c>
      <c r="Q38" s="23">
        <f>+K38-J38</f>
        <v>13.679999999999993</v>
      </c>
      <c r="R38" s="23">
        <f>+L38-K38</f>
        <v>19.75</v>
      </c>
      <c r="S38" s="23">
        <f>+M38-L38</f>
        <v>23.849999999999994</v>
      </c>
    </row>
    <row r="39" spans="1:19" ht="15">
      <c r="A39" s="25">
        <v>38</v>
      </c>
      <c r="B39" s="15">
        <v>35</v>
      </c>
      <c r="C39" s="15">
        <v>201606</v>
      </c>
      <c r="D39" s="23" t="s">
        <v>191</v>
      </c>
      <c r="E39" s="15">
        <v>1983</v>
      </c>
      <c r="F39" s="15" t="s">
        <v>38</v>
      </c>
      <c r="G39" s="15" t="s">
        <v>168</v>
      </c>
      <c r="H39" s="2">
        <v>27.87</v>
      </c>
      <c r="I39">
        <v>44.04</v>
      </c>
      <c r="J39" s="34">
        <v>67.32</v>
      </c>
      <c r="K39" s="34">
        <v>80.68</v>
      </c>
      <c r="L39" s="34">
        <v>100.4</v>
      </c>
      <c r="M39" s="19">
        <v>123.89</v>
      </c>
      <c r="N39" s="23">
        <f>+H39</f>
        <v>27.87</v>
      </c>
      <c r="O39" s="23">
        <f>+I39-H39</f>
        <v>16.169999999999998</v>
      </c>
      <c r="P39" s="23">
        <f>+J39-I39</f>
        <v>23.279999999999994</v>
      </c>
      <c r="Q39" s="23">
        <f>+K39-J39</f>
        <v>13.360000000000014</v>
      </c>
      <c r="R39" s="23">
        <f>+L39-K39</f>
        <v>19.72</v>
      </c>
      <c r="S39" s="23">
        <f>+M39-L39</f>
        <v>23.489999999999995</v>
      </c>
    </row>
    <row r="40" spans="1:19" ht="15">
      <c r="A40" s="25">
        <v>39</v>
      </c>
      <c r="B40" s="15">
        <v>2</v>
      </c>
      <c r="C40" s="15">
        <v>290998</v>
      </c>
      <c r="D40" s="23" t="s">
        <v>195</v>
      </c>
      <c r="E40" s="15">
        <v>1980</v>
      </c>
      <c r="F40" s="15" t="s">
        <v>25</v>
      </c>
      <c r="G40" s="15" t="s">
        <v>168</v>
      </c>
      <c r="H40" s="2">
        <v>27.49</v>
      </c>
      <c r="I40">
        <v>43.55</v>
      </c>
      <c r="J40" s="34">
        <v>67.24</v>
      </c>
      <c r="K40" s="34">
        <v>80.97</v>
      </c>
      <c r="L40" s="34">
        <v>100.63</v>
      </c>
      <c r="M40" s="19">
        <v>123.96</v>
      </c>
      <c r="N40" s="23">
        <f>+H40</f>
        <v>27.49</v>
      </c>
      <c r="O40" s="23">
        <f>+I40-H40</f>
        <v>16.06</v>
      </c>
      <c r="P40" s="23">
        <f>+J40-I40</f>
        <v>23.689999999999998</v>
      </c>
      <c r="Q40" s="23">
        <f>+K40-J40</f>
        <v>13.730000000000004</v>
      </c>
      <c r="R40" s="23">
        <f>+L40-K40</f>
        <v>19.659999999999997</v>
      </c>
      <c r="S40" s="23">
        <f>+M40-L40</f>
        <v>23.33</v>
      </c>
    </row>
    <row r="41" spans="1:19" ht="15">
      <c r="A41" s="25">
        <v>40</v>
      </c>
      <c r="B41" s="15">
        <v>44</v>
      </c>
      <c r="C41" s="15">
        <v>511529</v>
      </c>
      <c r="D41" s="23" t="s">
        <v>527</v>
      </c>
      <c r="E41" s="15">
        <v>1988</v>
      </c>
      <c r="F41" s="15" t="s">
        <v>19</v>
      </c>
      <c r="G41" s="15" t="s">
        <v>179</v>
      </c>
      <c r="H41" s="2">
        <v>27.68</v>
      </c>
      <c r="I41">
        <v>43.22</v>
      </c>
      <c r="J41" s="34">
        <v>66.54</v>
      </c>
      <c r="K41" s="34">
        <v>79.94</v>
      </c>
      <c r="L41" s="34">
        <v>100.24</v>
      </c>
      <c r="M41" s="19">
        <v>124.05</v>
      </c>
      <c r="N41" s="23">
        <f>+H41</f>
        <v>27.68</v>
      </c>
      <c r="O41" s="23">
        <f>+I41-H41</f>
        <v>15.54</v>
      </c>
      <c r="P41" s="23">
        <f>+J41-I41</f>
        <v>23.320000000000007</v>
      </c>
      <c r="Q41" s="23">
        <f>+K41-J41</f>
        <v>13.399999999999991</v>
      </c>
      <c r="R41" s="23">
        <f>+L41-K41</f>
        <v>20.299999999999997</v>
      </c>
      <c r="S41" s="23">
        <f>+M41-L41</f>
        <v>23.810000000000002</v>
      </c>
    </row>
    <row r="42" spans="1:19" ht="15">
      <c r="A42" s="25">
        <v>41</v>
      </c>
      <c r="B42" s="15">
        <v>39</v>
      </c>
      <c r="C42" s="15">
        <v>510498</v>
      </c>
      <c r="D42" s="23" t="s">
        <v>220</v>
      </c>
      <c r="E42" s="15">
        <v>1981</v>
      </c>
      <c r="F42" s="15" t="s">
        <v>19</v>
      </c>
      <c r="G42" s="15" t="s">
        <v>533</v>
      </c>
      <c r="H42" s="2">
        <v>28.3</v>
      </c>
      <c r="I42">
        <v>44.08</v>
      </c>
      <c r="J42" s="34">
        <v>67.28</v>
      </c>
      <c r="K42" s="34">
        <v>80.56</v>
      </c>
      <c r="L42" s="34">
        <v>100.85</v>
      </c>
      <c r="M42" s="19">
        <v>124.12</v>
      </c>
      <c r="N42" s="23">
        <f>+H42</f>
        <v>28.3</v>
      </c>
      <c r="O42" s="23">
        <f>+I42-H42</f>
        <v>15.779999999999998</v>
      </c>
      <c r="P42" s="23">
        <f>+J42-I42</f>
        <v>23.200000000000003</v>
      </c>
      <c r="Q42" s="23">
        <f>+K42-J42</f>
        <v>13.280000000000001</v>
      </c>
      <c r="R42" s="23">
        <f>+L42-K42</f>
        <v>20.289999999999992</v>
      </c>
      <c r="S42" s="23">
        <f>+M42-L42</f>
        <v>23.27000000000001</v>
      </c>
    </row>
    <row r="43" spans="1:19" ht="15">
      <c r="A43" s="25">
        <v>42</v>
      </c>
      <c r="B43" s="15">
        <v>7</v>
      </c>
      <c r="C43" s="15">
        <v>50451</v>
      </c>
      <c r="D43" s="23" t="s">
        <v>54</v>
      </c>
      <c r="E43" s="15">
        <v>1976</v>
      </c>
      <c r="F43" s="15" t="s">
        <v>12</v>
      </c>
      <c r="G43" s="15" t="s">
        <v>168</v>
      </c>
      <c r="H43" s="2">
        <v>27.54</v>
      </c>
      <c r="I43">
        <v>43.65</v>
      </c>
      <c r="J43" s="34">
        <v>67.52</v>
      </c>
      <c r="K43" s="34">
        <v>81.11</v>
      </c>
      <c r="L43" s="34">
        <v>100.65</v>
      </c>
      <c r="M43" s="19">
        <v>124.25</v>
      </c>
      <c r="N43" s="23">
        <f>+H43</f>
        <v>27.54</v>
      </c>
      <c r="O43" s="23">
        <f>+I43-H43</f>
        <v>16.11</v>
      </c>
      <c r="P43" s="23">
        <f>+J43-I43</f>
        <v>23.869999999999997</v>
      </c>
      <c r="Q43" s="23">
        <f>+K43-J43</f>
        <v>13.590000000000003</v>
      </c>
      <c r="R43" s="23">
        <f>+L43-K43</f>
        <v>19.540000000000006</v>
      </c>
      <c r="S43" s="23">
        <f>+M43-L43</f>
        <v>23.599999999999994</v>
      </c>
    </row>
    <row r="44" spans="1:19" ht="15">
      <c r="A44" s="25">
        <v>43</v>
      </c>
      <c r="B44" s="15">
        <v>49</v>
      </c>
      <c r="C44" s="15">
        <v>201900</v>
      </c>
      <c r="D44" s="23" t="s">
        <v>259</v>
      </c>
      <c r="E44" s="15">
        <v>1986</v>
      </c>
      <c r="F44" s="15" t="s">
        <v>38</v>
      </c>
      <c r="G44" s="15" t="s">
        <v>166</v>
      </c>
      <c r="H44" s="2">
        <v>27.68</v>
      </c>
      <c r="I44">
        <v>43.68</v>
      </c>
      <c r="J44" s="34">
        <v>67.27</v>
      </c>
      <c r="K44" s="34">
        <v>80.61</v>
      </c>
      <c r="L44" s="34">
        <v>100.48</v>
      </c>
      <c r="M44" s="19">
        <v>124.43</v>
      </c>
      <c r="N44" s="23">
        <f>+H44</f>
        <v>27.68</v>
      </c>
      <c r="O44" s="23">
        <f>+I44-H44</f>
        <v>16</v>
      </c>
      <c r="P44" s="23">
        <f>+J44-I44</f>
        <v>23.589999999999996</v>
      </c>
      <c r="Q44" s="23">
        <f>+K44-J44</f>
        <v>13.340000000000003</v>
      </c>
      <c r="R44" s="23">
        <f>+L44-K44</f>
        <v>19.870000000000005</v>
      </c>
      <c r="S44" s="23">
        <f>+M44-L44</f>
        <v>23.950000000000003</v>
      </c>
    </row>
    <row r="45" spans="1:19" ht="15">
      <c r="A45" s="25">
        <v>44</v>
      </c>
      <c r="B45" s="15">
        <v>55</v>
      </c>
      <c r="C45" s="15">
        <v>40171</v>
      </c>
      <c r="D45" s="23" t="s">
        <v>205</v>
      </c>
      <c r="E45" s="15">
        <v>1977</v>
      </c>
      <c r="F45" s="15" t="s">
        <v>206</v>
      </c>
      <c r="G45" s="15" t="s">
        <v>165</v>
      </c>
      <c r="H45" s="2">
        <v>27.87</v>
      </c>
      <c r="I45">
        <v>43.78</v>
      </c>
      <c r="J45" s="34">
        <v>67.39</v>
      </c>
      <c r="K45" s="34">
        <v>80.81</v>
      </c>
      <c r="L45" s="34">
        <v>100.74</v>
      </c>
      <c r="M45" s="19">
        <v>124.48</v>
      </c>
      <c r="N45" s="23">
        <f>+H45</f>
        <v>27.87</v>
      </c>
      <c r="O45" s="23">
        <f>+I45-H45</f>
        <v>15.91</v>
      </c>
      <c r="P45" s="23">
        <f>+J45-I45</f>
        <v>23.61</v>
      </c>
      <c r="Q45" s="23">
        <f>+K45-J45</f>
        <v>13.420000000000002</v>
      </c>
      <c r="R45" s="23">
        <f>+L45-K45</f>
        <v>19.929999999999993</v>
      </c>
      <c r="S45" s="23">
        <f>+M45-L45</f>
        <v>23.74000000000001</v>
      </c>
    </row>
    <row r="46" spans="1:19" ht="15">
      <c r="A46" s="25">
        <v>45</v>
      </c>
      <c r="B46" s="15">
        <v>56</v>
      </c>
      <c r="C46" s="15">
        <v>561085</v>
      </c>
      <c r="D46" s="15" t="s">
        <v>229</v>
      </c>
      <c r="E46" s="15">
        <v>1986</v>
      </c>
      <c r="F46" s="15" t="s">
        <v>40</v>
      </c>
      <c r="G46" s="15" t="s">
        <v>533</v>
      </c>
      <c r="H46" s="2">
        <v>27.91</v>
      </c>
      <c r="I46">
        <v>43.8</v>
      </c>
      <c r="J46" s="34">
        <v>67.54</v>
      </c>
      <c r="K46" s="34">
        <v>80.98</v>
      </c>
      <c r="L46" s="34">
        <v>100.86</v>
      </c>
      <c r="M46" s="3">
        <v>124.53</v>
      </c>
      <c r="N46" s="23">
        <f>+H46</f>
        <v>27.91</v>
      </c>
      <c r="O46" s="23">
        <f>+I46-H46</f>
        <v>15.889999999999997</v>
      </c>
      <c r="P46" s="23">
        <f>+J46-I46</f>
        <v>23.74000000000001</v>
      </c>
      <c r="Q46" s="23">
        <f>+K46-J46</f>
        <v>13.439999999999998</v>
      </c>
      <c r="R46" s="23">
        <f>+L46-K46</f>
        <v>19.879999999999995</v>
      </c>
      <c r="S46" s="23">
        <f>+M46-L46</f>
        <v>23.67</v>
      </c>
    </row>
    <row r="47" spans="1:19" ht="15">
      <c r="A47" s="25">
        <v>46</v>
      </c>
      <c r="B47" s="15">
        <v>54</v>
      </c>
      <c r="C47" s="15">
        <v>291034</v>
      </c>
      <c r="D47" s="23" t="s">
        <v>517</v>
      </c>
      <c r="E47" s="15">
        <v>1989</v>
      </c>
      <c r="F47" s="15" t="s">
        <v>25</v>
      </c>
      <c r="G47" s="15" t="s">
        <v>166</v>
      </c>
      <c r="H47" s="2">
        <v>28.02</v>
      </c>
      <c r="I47">
        <v>44.39</v>
      </c>
      <c r="J47" s="34">
        <v>68.06</v>
      </c>
      <c r="K47" s="34">
        <v>81.83</v>
      </c>
      <c r="L47" s="34">
        <v>101.44</v>
      </c>
      <c r="M47" s="19">
        <v>125.11</v>
      </c>
      <c r="N47" s="23">
        <f>+H47</f>
        <v>28.02</v>
      </c>
      <c r="O47" s="23">
        <f>+I47-H47</f>
        <v>16.37</v>
      </c>
      <c r="P47" s="23">
        <f>+J47-I47</f>
        <v>23.67</v>
      </c>
      <c r="Q47" s="23">
        <f>+K47-J47</f>
        <v>13.769999999999996</v>
      </c>
      <c r="R47" s="23">
        <f>+L47-K47</f>
        <v>19.61</v>
      </c>
      <c r="S47" s="23">
        <f>+M47-L47</f>
        <v>23.67</v>
      </c>
    </row>
    <row r="48" spans="1:19" ht="15">
      <c r="A48" s="25">
        <v>46</v>
      </c>
      <c r="B48" s="15">
        <v>46</v>
      </c>
      <c r="C48" s="15">
        <v>193212</v>
      </c>
      <c r="D48" s="23" t="s">
        <v>253</v>
      </c>
      <c r="E48" s="15">
        <v>1986</v>
      </c>
      <c r="F48" s="15" t="s">
        <v>6</v>
      </c>
      <c r="G48" s="15" t="s">
        <v>194</v>
      </c>
      <c r="H48" s="2">
        <v>27.97</v>
      </c>
      <c r="I48">
        <v>44.03</v>
      </c>
      <c r="J48" s="34">
        <v>67.45</v>
      </c>
      <c r="K48" s="34">
        <v>80.89</v>
      </c>
      <c r="L48" s="34">
        <v>101.09</v>
      </c>
      <c r="M48" s="3">
        <v>125.11</v>
      </c>
      <c r="N48" s="23">
        <f>+H48</f>
        <v>27.97</v>
      </c>
      <c r="O48" s="23">
        <f>+I48-H48</f>
        <v>16.060000000000002</v>
      </c>
      <c r="P48" s="23">
        <f>+J48-I48</f>
        <v>23.42</v>
      </c>
      <c r="Q48" s="23">
        <f>+K48-J48</f>
        <v>13.439999999999998</v>
      </c>
      <c r="R48" s="23">
        <f>+L48-K48</f>
        <v>20.200000000000003</v>
      </c>
      <c r="S48" s="23">
        <f>+M48-L48</f>
        <v>24.019999999999996</v>
      </c>
    </row>
    <row r="49" spans="1:19" ht="15">
      <c r="A49" s="25">
        <v>48</v>
      </c>
      <c r="B49" s="15">
        <v>50</v>
      </c>
      <c r="C49" s="15">
        <v>201987</v>
      </c>
      <c r="D49" s="23" t="s">
        <v>203</v>
      </c>
      <c r="E49" s="15">
        <v>1987</v>
      </c>
      <c r="F49" s="15" t="s">
        <v>38</v>
      </c>
      <c r="G49" s="15" t="s">
        <v>165</v>
      </c>
      <c r="H49" s="2">
        <v>28.13</v>
      </c>
      <c r="I49">
        <v>44.09</v>
      </c>
      <c r="J49" s="34">
        <v>67.55</v>
      </c>
      <c r="K49" s="34">
        <v>81.1</v>
      </c>
      <c r="L49" s="34">
        <v>100.96</v>
      </c>
      <c r="M49" s="19">
        <v>125.2</v>
      </c>
      <c r="N49" s="23">
        <f>+H49</f>
        <v>28.13</v>
      </c>
      <c r="O49" s="23">
        <f>+I49-H49</f>
        <v>15.960000000000004</v>
      </c>
      <c r="P49" s="23">
        <f>+J49-I49</f>
        <v>23.459999999999994</v>
      </c>
      <c r="Q49" s="23">
        <f>+K49-J49</f>
        <v>13.549999999999997</v>
      </c>
      <c r="R49" s="23">
        <f>+L49-K49</f>
        <v>19.86</v>
      </c>
      <c r="S49" s="23">
        <f>+M49-L49</f>
        <v>24.24000000000001</v>
      </c>
    </row>
    <row r="50" spans="1:19" ht="15">
      <c r="A50" s="25">
        <v>49</v>
      </c>
      <c r="B50" s="15">
        <v>53</v>
      </c>
      <c r="C50" s="15">
        <v>380292</v>
      </c>
      <c r="D50" s="23" t="s">
        <v>147</v>
      </c>
      <c r="E50" s="15">
        <v>1986</v>
      </c>
      <c r="F50" s="15" t="s">
        <v>80</v>
      </c>
      <c r="G50" s="15" t="s">
        <v>165</v>
      </c>
      <c r="H50" s="2">
        <v>27.98</v>
      </c>
      <c r="I50">
        <v>44.12</v>
      </c>
      <c r="J50" s="34">
        <v>67.74</v>
      </c>
      <c r="K50" s="34">
        <v>81.38</v>
      </c>
      <c r="L50" s="34">
        <v>101.33</v>
      </c>
      <c r="M50" s="19">
        <v>125.3</v>
      </c>
      <c r="N50" s="23">
        <f>+H50</f>
        <v>27.98</v>
      </c>
      <c r="O50" s="23">
        <f>+I50-H50</f>
        <v>16.139999999999997</v>
      </c>
      <c r="P50" s="23">
        <f>+J50-I50</f>
        <v>23.619999999999997</v>
      </c>
      <c r="Q50" s="23">
        <f>+K50-J50</f>
        <v>13.64</v>
      </c>
      <c r="R50" s="23">
        <f>+L50-K50</f>
        <v>19.950000000000003</v>
      </c>
      <c r="S50" s="23">
        <f>+M50-L50</f>
        <v>23.97</v>
      </c>
    </row>
    <row r="51" spans="1:19" ht="15">
      <c r="A51" s="25">
        <v>49</v>
      </c>
      <c r="B51" s="15">
        <v>48</v>
      </c>
      <c r="C51" s="15">
        <v>533762</v>
      </c>
      <c r="D51" s="23" t="s">
        <v>202</v>
      </c>
      <c r="E51" s="15">
        <v>1983</v>
      </c>
      <c r="F51" s="15" t="s">
        <v>30</v>
      </c>
      <c r="G51" s="15" t="s">
        <v>166</v>
      </c>
      <c r="H51" s="2">
        <v>27.72</v>
      </c>
      <c r="I51">
        <v>43.73</v>
      </c>
      <c r="J51" s="34">
        <v>67.44</v>
      </c>
      <c r="K51" s="34">
        <v>80.98</v>
      </c>
      <c r="L51" s="34">
        <v>101.29</v>
      </c>
      <c r="M51" s="19">
        <v>125.3</v>
      </c>
      <c r="N51" s="23">
        <f>+H51</f>
        <v>27.72</v>
      </c>
      <c r="O51" s="23">
        <f>+I51-H51</f>
        <v>16.009999999999998</v>
      </c>
      <c r="P51" s="23">
        <f>+J51-I51</f>
        <v>23.71</v>
      </c>
      <c r="Q51" s="23">
        <f>+K51-J51</f>
        <v>13.540000000000006</v>
      </c>
      <c r="R51" s="23">
        <f>+L51-K51</f>
        <v>20.310000000000002</v>
      </c>
      <c r="S51" s="23">
        <f>+M51-L51</f>
        <v>24.00999999999999</v>
      </c>
    </row>
    <row r="52" spans="1:19" ht="15">
      <c r="A52" s="25">
        <v>51</v>
      </c>
      <c r="B52" s="15">
        <v>51</v>
      </c>
      <c r="C52" s="15">
        <v>511383</v>
      </c>
      <c r="D52" s="23" t="s">
        <v>44</v>
      </c>
      <c r="E52" s="15">
        <v>1987</v>
      </c>
      <c r="F52" s="15" t="s">
        <v>19</v>
      </c>
      <c r="G52" s="15" t="s">
        <v>164</v>
      </c>
      <c r="H52" s="2">
        <v>27.98</v>
      </c>
      <c r="I52">
        <v>43.98</v>
      </c>
      <c r="J52" s="34">
        <v>67.6</v>
      </c>
      <c r="K52" s="34">
        <v>80.99</v>
      </c>
      <c r="L52" s="34">
        <v>101.55</v>
      </c>
      <c r="M52" s="19">
        <v>125.45</v>
      </c>
      <c r="N52" s="23">
        <f>+H52</f>
        <v>27.98</v>
      </c>
      <c r="O52" s="23">
        <f>+I52-H52</f>
        <v>15.999999999999996</v>
      </c>
      <c r="P52" s="23">
        <f>+J52-I52</f>
        <v>23.619999999999997</v>
      </c>
      <c r="Q52" s="23">
        <f>+K52-J52</f>
        <v>13.39</v>
      </c>
      <c r="R52" s="23">
        <f>+L52-K52</f>
        <v>20.560000000000002</v>
      </c>
      <c r="S52" s="23">
        <f>+M52-L52</f>
        <v>23.900000000000006</v>
      </c>
    </row>
    <row r="53" spans="1:19" ht="15">
      <c r="A53" s="25">
        <v>52</v>
      </c>
      <c r="B53" s="15">
        <v>14</v>
      </c>
      <c r="C53" s="15">
        <v>293006</v>
      </c>
      <c r="D53" s="23" t="s">
        <v>66</v>
      </c>
      <c r="E53" s="15">
        <v>1984</v>
      </c>
      <c r="F53" s="15" t="s">
        <v>25</v>
      </c>
      <c r="G53" s="15" t="s">
        <v>166</v>
      </c>
      <c r="H53" s="2">
        <v>27.8</v>
      </c>
      <c r="I53">
        <v>43.88</v>
      </c>
      <c r="J53" s="34">
        <v>67.74</v>
      </c>
      <c r="K53" s="34">
        <v>81.75</v>
      </c>
      <c r="L53" s="34">
        <v>101.8</v>
      </c>
      <c r="M53" s="19">
        <v>125.46</v>
      </c>
      <c r="N53" s="23">
        <f>+H53</f>
        <v>27.8</v>
      </c>
      <c r="O53" s="23">
        <f>+I53-H53</f>
        <v>16.080000000000002</v>
      </c>
      <c r="P53" s="23">
        <f>+J53-I53</f>
        <v>23.859999999999992</v>
      </c>
      <c r="Q53" s="23">
        <f>+K53-J53</f>
        <v>14.010000000000005</v>
      </c>
      <c r="R53" s="23">
        <f>+L53-K53</f>
        <v>20.049999999999997</v>
      </c>
      <c r="S53" s="23">
        <f>+M53-L53</f>
        <v>23.659999999999997</v>
      </c>
    </row>
    <row r="54" spans="1:19" ht="15">
      <c r="A54" s="25">
        <v>53</v>
      </c>
      <c r="B54" s="15">
        <v>52</v>
      </c>
      <c r="C54" s="15">
        <v>294277</v>
      </c>
      <c r="D54" s="23" t="s">
        <v>528</v>
      </c>
      <c r="E54" s="15">
        <v>1987</v>
      </c>
      <c r="F54" s="15" t="s">
        <v>25</v>
      </c>
      <c r="G54" s="15" t="s">
        <v>179</v>
      </c>
      <c r="H54" s="2">
        <v>28.03</v>
      </c>
      <c r="I54">
        <v>44.15</v>
      </c>
      <c r="J54" s="34">
        <v>68</v>
      </c>
      <c r="K54" s="34">
        <v>81.6</v>
      </c>
      <c r="L54" s="34">
        <v>101.57</v>
      </c>
      <c r="M54" s="19">
        <v>125.56</v>
      </c>
      <c r="N54" s="23">
        <f>+H54</f>
        <v>28.03</v>
      </c>
      <c r="O54" s="23">
        <f>+I54-H54</f>
        <v>16.119999999999997</v>
      </c>
      <c r="P54" s="23">
        <f>+J54-I54</f>
        <v>23.85</v>
      </c>
      <c r="Q54" s="23">
        <f>+K54-J54</f>
        <v>13.599999999999994</v>
      </c>
      <c r="R54" s="23">
        <f>+L54-K54</f>
        <v>19.97</v>
      </c>
      <c r="S54" s="23">
        <f>+M54-L54</f>
        <v>23.99000000000001</v>
      </c>
    </row>
    <row r="55" spans="1:19" ht="15">
      <c r="A55" s="25">
        <v>54</v>
      </c>
      <c r="B55" s="15">
        <v>23</v>
      </c>
      <c r="C55" s="15">
        <v>50858</v>
      </c>
      <c r="D55" s="23" t="s">
        <v>169</v>
      </c>
      <c r="E55" s="15">
        <v>1981</v>
      </c>
      <c r="F55" s="15" t="s">
        <v>12</v>
      </c>
      <c r="G55" s="15" t="s">
        <v>170</v>
      </c>
      <c r="H55" s="2">
        <v>27.89</v>
      </c>
      <c r="I55">
        <v>44.05</v>
      </c>
      <c r="J55" s="34">
        <v>67.72</v>
      </c>
      <c r="K55" s="34">
        <v>81.38</v>
      </c>
      <c r="L55" s="34">
        <v>101.89</v>
      </c>
      <c r="M55" s="19">
        <v>125.81</v>
      </c>
      <c r="N55" s="23">
        <f>+H55</f>
        <v>27.89</v>
      </c>
      <c r="O55" s="23">
        <f>+I55-H55</f>
        <v>16.159999999999997</v>
      </c>
      <c r="P55" s="23">
        <f>+J55-I55</f>
        <v>23.67</v>
      </c>
      <c r="Q55" s="23">
        <f>+K55-J55</f>
        <v>13.659999999999997</v>
      </c>
      <c r="R55" s="23">
        <f>+L55-K55</f>
        <v>20.510000000000005</v>
      </c>
      <c r="S55" s="23">
        <f>+M55-L55</f>
        <v>23.92</v>
      </c>
    </row>
    <row r="56" spans="1:19" ht="15">
      <c r="A56" s="25">
        <v>55</v>
      </c>
      <c r="B56" s="15">
        <v>58</v>
      </c>
      <c r="C56" s="15">
        <v>220695</v>
      </c>
      <c r="D56" s="23" t="s">
        <v>208</v>
      </c>
      <c r="E56" s="15">
        <v>1987</v>
      </c>
      <c r="F56" s="15" t="s">
        <v>14</v>
      </c>
      <c r="G56" s="15" t="s">
        <v>168</v>
      </c>
      <c r="H56" s="2">
        <v>28.18</v>
      </c>
      <c r="I56">
        <v>44.38</v>
      </c>
      <c r="J56" s="34">
        <v>68.57</v>
      </c>
      <c r="K56" s="34">
        <v>82.19</v>
      </c>
      <c r="L56" s="34">
        <v>101.93</v>
      </c>
      <c r="M56" s="19">
        <v>125.92</v>
      </c>
      <c r="N56" s="23">
        <f>+H56</f>
        <v>28.18</v>
      </c>
      <c r="O56" s="23">
        <f>+I56-H56</f>
        <v>16.200000000000003</v>
      </c>
      <c r="P56" s="23">
        <f>+J56-I56</f>
        <v>24.18999999999999</v>
      </c>
      <c r="Q56" s="23">
        <f>+K56-J56</f>
        <v>13.620000000000005</v>
      </c>
      <c r="R56" s="23">
        <f>+L56-K56</f>
        <v>19.74000000000001</v>
      </c>
      <c r="S56" s="23">
        <f>+M56-L56</f>
        <v>23.989999999999995</v>
      </c>
    </row>
    <row r="57" spans="1:19" ht="15">
      <c r="A57" s="25">
        <v>56</v>
      </c>
      <c r="B57" s="15">
        <v>57</v>
      </c>
      <c r="C57" s="15">
        <v>193034</v>
      </c>
      <c r="D57" s="23" t="s">
        <v>233</v>
      </c>
      <c r="E57" s="15">
        <v>1985</v>
      </c>
      <c r="F57" s="15" t="s">
        <v>6</v>
      </c>
      <c r="G57" s="15" t="s">
        <v>166</v>
      </c>
      <c r="H57" s="2">
        <v>28.23</v>
      </c>
      <c r="I57">
        <v>44.75</v>
      </c>
      <c r="J57" s="34">
        <v>68.73</v>
      </c>
      <c r="K57" s="34">
        <v>82.41</v>
      </c>
      <c r="L57" s="34">
        <v>102.29</v>
      </c>
      <c r="M57" s="19">
        <v>126.62</v>
      </c>
      <c r="N57" s="23">
        <f>+H57</f>
        <v>28.23</v>
      </c>
      <c r="O57" s="23">
        <f>+I57-H57</f>
        <v>16.52</v>
      </c>
      <c r="P57" s="23">
        <f>+J57-I57</f>
        <v>23.980000000000004</v>
      </c>
      <c r="Q57" s="23">
        <f>+K57-J57</f>
        <v>13.679999999999993</v>
      </c>
      <c r="R57" s="23">
        <f>+L57-K57</f>
        <v>19.88000000000001</v>
      </c>
      <c r="S57" s="23">
        <f>+M57-L57</f>
        <v>24.33</v>
      </c>
    </row>
    <row r="58" spans="1:19" ht="15">
      <c r="A58" s="25">
        <v>57</v>
      </c>
      <c r="B58" s="15">
        <v>59</v>
      </c>
      <c r="C58" s="15">
        <v>501230</v>
      </c>
      <c r="D58" s="23" t="s">
        <v>209</v>
      </c>
      <c r="E58" s="15">
        <v>1987</v>
      </c>
      <c r="F58" s="15" t="s">
        <v>9</v>
      </c>
      <c r="G58" s="15" t="s">
        <v>168</v>
      </c>
      <c r="H58" s="2">
        <v>28.26</v>
      </c>
      <c r="I58">
        <v>44.57</v>
      </c>
      <c r="J58" s="34">
        <v>68.7</v>
      </c>
      <c r="K58" s="34">
        <v>82.36</v>
      </c>
      <c r="L58" s="34">
        <v>102.84</v>
      </c>
      <c r="M58" s="3">
        <v>127.39</v>
      </c>
      <c r="N58" s="23">
        <f>+H58</f>
        <v>28.26</v>
      </c>
      <c r="O58" s="23">
        <f>+I58-H58</f>
        <v>16.31</v>
      </c>
      <c r="P58" s="23">
        <f>+J58-I58</f>
        <v>24.130000000000003</v>
      </c>
      <c r="Q58" s="23">
        <f>+K58-J58</f>
        <v>13.659999999999997</v>
      </c>
      <c r="R58" s="23">
        <f>+L58-K58</f>
        <v>20.480000000000004</v>
      </c>
      <c r="S58" s="23">
        <f>+M58-L58</f>
        <v>24.549999999999997</v>
      </c>
    </row>
    <row r="59" spans="1:19" ht="15">
      <c r="A59" s="25">
        <v>58</v>
      </c>
      <c r="B59" s="15">
        <v>60</v>
      </c>
      <c r="C59" s="15">
        <v>421954</v>
      </c>
      <c r="D59" s="23" t="s">
        <v>518</v>
      </c>
      <c r="E59" s="15">
        <v>1990</v>
      </c>
      <c r="F59" s="15" t="s">
        <v>58</v>
      </c>
      <c r="G59" s="15" t="s">
        <v>194</v>
      </c>
      <c r="H59" s="2">
        <v>28.22</v>
      </c>
      <c r="I59">
        <v>44.76</v>
      </c>
      <c r="J59" s="34">
        <v>69.16</v>
      </c>
      <c r="K59" s="34">
        <v>83.11</v>
      </c>
      <c r="L59" s="34">
        <v>103.35</v>
      </c>
      <c r="M59" s="19">
        <v>127.82</v>
      </c>
      <c r="N59" s="23">
        <f>+H59</f>
        <v>28.22</v>
      </c>
      <c r="O59" s="23">
        <f>+I59-H59</f>
        <v>16.54</v>
      </c>
      <c r="P59" s="23">
        <f>+J59-I59</f>
        <v>24.4</v>
      </c>
      <c r="Q59" s="23">
        <f>+K59-J59</f>
        <v>13.950000000000003</v>
      </c>
      <c r="R59" s="23">
        <f>+L59-K59</f>
        <v>20.239999999999995</v>
      </c>
      <c r="S59" s="23">
        <f>+M59-L59</f>
        <v>24.47</v>
      </c>
    </row>
    <row r="60" spans="1:19" ht="15">
      <c r="A60" s="25">
        <v>59</v>
      </c>
      <c r="B60" s="15">
        <v>61</v>
      </c>
      <c r="C60" s="15">
        <v>480997</v>
      </c>
      <c r="D60" s="23" t="s">
        <v>258</v>
      </c>
      <c r="E60" s="15">
        <v>1988</v>
      </c>
      <c r="F60" s="15" t="s">
        <v>62</v>
      </c>
      <c r="G60" s="15" t="s">
        <v>166</v>
      </c>
      <c r="H60" s="2">
        <v>28.76</v>
      </c>
      <c r="I60">
        <v>45.65</v>
      </c>
      <c r="J60" s="34">
        <v>70.63</v>
      </c>
      <c r="K60" s="34">
        <v>84.97</v>
      </c>
      <c r="L60" s="34">
        <v>105.73</v>
      </c>
      <c r="M60" s="19">
        <v>130.6</v>
      </c>
      <c r="N60" s="23">
        <f>+H60</f>
        <v>28.76</v>
      </c>
      <c r="O60" s="23">
        <f>+I60-H60</f>
        <v>16.889999999999997</v>
      </c>
      <c r="P60" s="23">
        <f>+J60-I60</f>
        <v>24.979999999999997</v>
      </c>
      <c r="Q60" s="23">
        <f>+K60-J60</f>
        <v>14.340000000000003</v>
      </c>
      <c r="R60" s="23">
        <f>+L60-K60</f>
        <v>20.760000000000005</v>
      </c>
      <c r="S60" s="23">
        <f>+M60-L60</f>
        <v>24.86999999999999</v>
      </c>
    </row>
    <row r="61" spans="1:19" ht="15.75" customHeight="1">
      <c r="A61" s="25">
        <v>60</v>
      </c>
      <c r="B61" s="15">
        <v>62</v>
      </c>
      <c r="C61" s="15">
        <v>60159</v>
      </c>
      <c r="D61" s="23" t="s">
        <v>241</v>
      </c>
      <c r="E61" s="15">
        <v>1988</v>
      </c>
      <c r="F61" s="15" t="s">
        <v>242</v>
      </c>
      <c r="G61" s="15"/>
      <c r="H61" s="2">
        <v>29.54</v>
      </c>
      <c r="I61">
        <v>47.46</v>
      </c>
      <c r="J61" s="34">
        <v>73.76</v>
      </c>
      <c r="K61" s="34">
        <v>88.92</v>
      </c>
      <c r="L61" s="34">
        <v>110.17</v>
      </c>
      <c r="M61" s="19">
        <v>136.17</v>
      </c>
      <c r="N61" s="23">
        <f>+H61</f>
        <v>29.54</v>
      </c>
      <c r="O61" s="23">
        <f>+I61-H61</f>
        <v>17.92</v>
      </c>
      <c r="P61" s="23">
        <f>+J61-I61</f>
        <v>26.300000000000004</v>
      </c>
      <c r="Q61" s="23">
        <f>+K61-J61</f>
        <v>15.159999999999997</v>
      </c>
      <c r="R61" s="23">
        <f>+L61-K61</f>
        <v>21.25</v>
      </c>
      <c r="S61" s="23">
        <f>+M61-L61</f>
        <v>25.999999999999986</v>
      </c>
    </row>
    <row r="62" spans="1:16" ht="15.75" customHeight="1">
      <c r="A62" s="18" t="s">
        <v>87</v>
      </c>
      <c r="B62" s="15">
        <v>13</v>
      </c>
      <c r="C62" s="15">
        <v>560332</v>
      </c>
      <c r="D62" s="23" t="s">
        <v>183</v>
      </c>
      <c r="E62" s="15">
        <v>1978</v>
      </c>
      <c r="F62" s="15" t="s">
        <v>40</v>
      </c>
      <c r="G62" s="15" t="s">
        <v>533</v>
      </c>
      <c r="J62" s="34"/>
      <c r="K62" s="34"/>
      <c r="L62" s="34"/>
      <c r="M62" s="19" t="s">
        <v>87</v>
      </c>
      <c r="N62" s="23"/>
      <c r="O62" s="23"/>
      <c r="P62" s="23"/>
    </row>
    <row r="63" spans="1:16" ht="15">
      <c r="A63" s="18" t="s">
        <v>87</v>
      </c>
      <c r="B63" s="15">
        <v>21</v>
      </c>
      <c r="C63" s="15">
        <v>292514</v>
      </c>
      <c r="D63" s="23" t="s">
        <v>59</v>
      </c>
      <c r="E63" s="15">
        <v>1982</v>
      </c>
      <c r="F63" s="15" t="s">
        <v>25</v>
      </c>
      <c r="G63" s="15" t="s">
        <v>166</v>
      </c>
      <c r="J63" s="34"/>
      <c r="K63" s="34"/>
      <c r="L63" s="34"/>
      <c r="M63" s="19" t="s">
        <v>87</v>
      </c>
      <c r="N63" s="23"/>
      <c r="O63" s="23"/>
      <c r="P63" s="23"/>
    </row>
    <row r="65" spans="2:20" ht="15">
      <c r="B65" s="35" t="s">
        <v>243</v>
      </c>
      <c r="C65" s="35"/>
      <c r="D65" s="14" t="s">
        <v>519</v>
      </c>
      <c r="E65" s="11" t="s">
        <v>520</v>
      </c>
      <c r="H65" s="4"/>
      <c r="I65" s="12"/>
      <c r="J65" s="12"/>
      <c r="K65" s="12"/>
      <c r="L65" s="12"/>
      <c r="M65" s="1"/>
      <c r="O65" s="13"/>
      <c r="P65" s="3"/>
      <c r="Q65" s="19"/>
      <c r="R65" s="19"/>
      <c r="S65" s="19"/>
      <c r="T65"/>
    </row>
  </sheetData>
  <sheetProtection/>
  <mergeCells count="1">
    <mergeCell ref="B65:C6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8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5" sqref="A45"/>
    </sheetView>
  </sheetViews>
  <sheetFormatPr defaultColWidth="9.140625" defaultRowHeight="15"/>
  <cols>
    <col min="1" max="1" width="28.421875" style="15" bestFit="1" customWidth="1"/>
    <col min="2" max="2" width="5.7109375" style="15" bestFit="1" customWidth="1"/>
    <col min="3" max="3" width="5.7109375" style="18" bestFit="1" customWidth="1"/>
    <col min="4" max="4" width="4.00390625" style="15" bestFit="1" customWidth="1"/>
    <col min="5" max="5" width="5.7109375" style="18" bestFit="1" customWidth="1"/>
    <col min="6" max="6" width="4.00390625" style="15" customWidth="1"/>
    <col min="7" max="7" width="4.00390625" style="18" customWidth="1"/>
    <col min="8" max="8" width="4.140625" style="15" customWidth="1"/>
    <col min="9" max="9" width="4.00390625" style="18" customWidth="1"/>
    <col min="10" max="10" width="4.140625" style="15" customWidth="1"/>
    <col min="11" max="11" width="4.00390625" style="18" customWidth="1"/>
    <col min="12" max="12" width="4.140625" style="15" customWidth="1"/>
    <col min="13" max="13" width="4.00390625" style="18" customWidth="1"/>
    <col min="14" max="14" width="4.140625" style="15" customWidth="1"/>
    <col min="15" max="15" width="4.00390625" style="18" customWidth="1"/>
    <col min="16" max="16" width="4.140625" style="15" customWidth="1"/>
    <col min="17" max="17" width="5.8515625" style="18" bestFit="1" customWidth="1"/>
    <col min="18" max="18" width="4.140625" style="15" customWidth="1"/>
    <col min="19" max="19" width="5.8515625" style="18" bestFit="1" customWidth="1"/>
    <col min="20" max="20" width="4.140625" style="15" customWidth="1"/>
    <col min="21" max="21" width="5.8515625" style="18" bestFit="1" customWidth="1"/>
    <col min="22" max="22" width="4.140625" style="15" customWidth="1"/>
    <col min="23" max="23" width="7.140625" style="18" customWidth="1"/>
    <col min="24" max="27" width="7.140625" style="30" customWidth="1"/>
    <col min="28" max="28" width="7.140625" style="32" customWidth="1"/>
    <col min="29" max="16384" width="9.140625" style="15" customWidth="1"/>
  </cols>
  <sheetData>
    <row r="1" spans="1:28" ht="31.5" customHeight="1" thickBot="1">
      <c r="A1" s="33"/>
      <c r="B1" s="16"/>
      <c r="C1" s="37" t="s">
        <v>0</v>
      </c>
      <c r="D1" s="37"/>
      <c r="E1" s="36" t="s">
        <v>1</v>
      </c>
      <c r="F1" s="37"/>
      <c r="G1" s="36" t="s">
        <v>358</v>
      </c>
      <c r="H1" s="37"/>
      <c r="I1" s="36" t="s">
        <v>359</v>
      </c>
      <c r="J1" s="37"/>
      <c r="K1" s="36" t="s">
        <v>360</v>
      </c>
      <c r="L1" s="37"/>
      <c r="M1" s="36" t="s">
        <v>361</v>
      </c>
      <c r="N1" s="37"/>
      <c r="O1" s="36" t="s">
        <v>362</v>
      </c>
      <c r="P1" s="37"/>
      <c r="Q1" s="36" t="s">
        <v>490</v>
      </c>
      <c r="R1" s="37"/>
      <c r="S1" s="36" t="s">
        <v>502</v>
      </c>
      <c r="T1" s="37"/>
      <c r="U1" s="36" t="s">
        <v>300</v>
      </c>
      <c r="V1" s="37"/>
      <c r="W1" s="17" t="s">
        <v>2</v>
      </c>
      <c r="X1" s="29" t="s">
        <v>247</v>
      </c>
      <c r="Y1" s="29" t="s">
        <v>248</v>
      </c>
      <c r="Z1" s="29" t="s">
        <v>249</v>
      </c>
      <c r="AA1" s="29" t="s">
        <v>250</v>
      </c>
      <c r="AB1" s="31" t="s">
        <v>251</v>
      </c>
    </row>
    <row r="2" spans="1:28" ht="15.75" thickTop="1">
      <c r="A2" s="23" t="s">
        <v>363</v>
      </c>
      <c r="B2" s="23" t="s">
        <v>19</v>
      </c>
      <c r="E2" s="18">
        <v>31</v>
      </c>
      <c r="I2" s="25" t="s">
        <v>15</v>
      </c>
      <c r="K2" s="25"/>
      <c r="M2" s="25"/>
      <c r="O2" s="25"/>
      <c r="Q2" s="25"/>
      <c r="S2" s="18" t="s">
        <v>15</v>
      </c>
      <c r="U2" s="18">
        <v>32</v>
      </c>
      <c r="W2" s="20">
        <f aca="true" t="shared" si="0" ref="W2:W33">+D2+F2+H2+J2+L2+N2+P2+R2+T2+V2</f>
        <v>0</v>
      </c>
      <c r="X2" s="30">
        <f aca="true" t="shared" si="1" ref="X2:X33">+L2+N2</f>
        <v>0</v>
      </c>
      <c r="Y2" s="30">
        <f aca="true" t="shared" si="2" ref="Y2:Y33">+D2+H2+R2</f>
        <v>0</v>
      </c>
      <c r="Z2" s="30">
        <f aca="true" t="shared" si="3" ref="Z2:Z33">+P2</f>
        <v>0</v>
      </c>
      <c r="AA2" s="30">
        <f aca="true" t="shared" si="4" ref="AA2:AA33">+F2+J2+T2</f>
        <v>0</v>
      </c>
      <c r="AB2" s="32">
        <f aca="true" t="shared" si="5" ref="AB2:AB33">+V2</f>
        <v>0</v>
      </c>
    </row>
    <row r="3" spans="1:28" ht="15">
      <c r="A3" s="23" t="s">
        <v>352</v>
      </c>
      <c r="B3" s="23" t="s">
        <v>21</v>
      </c>
      <c r="E3" s="20">
        <v>17</v>
      </c>
      <c r="F3" s="19">
        <v>14</v>
      </c>
      <c r="I3" s="25" t="s">
        <v>15</v>
      </c>
      <c r="K3" s="25"/>
      <c r="M3" s="25"/>
      <c r="O3" s="25"/>
      <c r="Q3" s="25">
        <v>46</v>
      </c>
      <c r="S3" s="20">
        <v>20</v>
      </c>
      <c r="T3" s="19">
        <v>11</v>
      </c>
      <c r="U3" s="20"/>
      <c r="V3" s="19"/>
      <c r="W3" s="20">
        <f t="shared" si="0"/>
        <v>25</v>
      </c>
      <c r="X3" s="30">
        <f t="shared" si="1"/>
        <v>0</v>
      </c>
      <c r="Y3" s="30">
        <f t="shared" si="2"/>
        <v>0</v>
      </c>
      <c r="Z3" s="30">
        <f t="shared" si="3"/>
        <v>0</v>
      </c>
      <c r="AA3" s="30">
        <f t="shared" si="4"/>
        <v>25</v>
      </c>
      <c r="AB3" s="32">
        <f t="shared" si="5"/>
        <v>0</v>
      </c>
    </row>
    <row r="4" spans="1:28" ht="15">
      <c r="A4" s="24" t="s">
        <v>364</v>
      </c>
      <c r="B4" s="23" t="s">
        <v>25</v>
      </c>
      <c r="C4" s="18" t="s">
        <v>15</v>
      </c>
      <c r="W4" s="20">
        <f t="shared" si="0"/>
        <v>0</v>
      </c>
      <c r="X4" s="30">
        <f t="shared" si="1"/>
        <v>0</v>
      </c>
      <c r="Y4" s="30">
        <f t="shared" si="2"/>
        <v>0</v>
      </c>
      <c r="Z4" s="30">
        <f t="shared" si="3"/>
        <v>0</v>
      </c>
      <c r="AA4" s="30">
        <f t="shared" si="4"/>
        <v>0</v>
      </c>
      <c r="AB4" s="32">
        <f t="shared" si="5"/>
        <v>0</v>
      </c>
    </row>
    <row r="5" spans="1:28" ht="15">
      <c r="A5" s="23" t="s">
        <v>322</v>
      </c>
      <c r="B5" s="15" t="s">
        <v>14</v>
      </c>
      <c r="C5" s="20">
        <v>19</v>
      </c>
      <c r="D5" s="19">
        <v>12</v>
      </c>
      <c r="G5" s="20" t="s">
        <v>93</v>
      </c>
      <c r="I5" s="25" t="s">
        <v>15</v>
      </c>
      <c r="K5" s="20">
        <v>25</v>
      </c>
      <c r="L5" s="19">
        <v>6</v>
      </c>
      <c r="M5" s="18">
        <v>33</v>
      </c>
      <c r="N5" s="19"/>
      <c r="O5" s="20">
        <v>15</v>
      </c>
      <c r="P5" s="19">
        <v>16</v>
      </c>
      <c r="Q5" s="20">
        <v>11</v>
      </c>
      <c r="R5" s="19">
        <v>24</v>
      </c>
      <c r="S5" s="20"/>
      <c r="T5" s="19"/>
      <c r="U5" s="20">
        <v>9</v>
      </c>
      <c r="V5" s="19">
        <v>29</v>
      </c>
      <c r="W5" s="20">
        <f t="shared" si="0"/>
        <v>87</v>
      </c>
      <c r="X5" s="30">
        <f t="shared" si="1"/>
        <v>6</v>
      </c>
      <c r="Y5" s="30">
        <f t="shared" si="2"/>
        <v>36</v>
      </c>
      <c r="Z5" s="30">
        <f t="shared" si="3"/>
        <v>16</v>
      </c>
      <c r="AA5" s="30">
        <f t="shared" si="4"/>
        <v>0</v>
      </c>
      <c r="AB5" s="32">
        <f t="shared" si="5"/>
        <v>29</v>
      </c>
    </row>
    <row r="6" spans="1:28" ht="15">
      <c r="A6" s="23" t="s">
        <v>321</v>
      </c>
      <c r="B6" s="15" t="s">
        <v>25</v>
      </c>
      <c r="C6" s="20">
        <v>10</v>
      </c>
      <c r="D6" s="19">
        <v>26</v>
      </c>
      <c r="Q6" s="20" t="s">
        <v>93</v>
      </c>
      <c r="S6" s="20"/>
      <c r="U6" s="20"/>
      <c r="W6" s="20">
        <f t="shared" si="0"/>
        <v>26</v>
      </c>
      <c r="X6" s="30">
        <f t="shared" si="1"/>
        <v>0</v>
      </c>
      <c r="Y6" s="30">
        <f t="shared" si="2"/>
        <v>26</v>
      </c>
      <c r="Z6" s="30">
        <f t="shared" si="3"/>
        <v>0</v>
      </c>
      <c r="AA6" s="30">
        <f t="shared" si="4"/>
        <v>0</v>
      </c>
      <c r="AB6" s="32">
        <f t="shared" si="5"/>
        <v>0</v>
      </c>
    </row>
    <row r="7" spans="1:28" ht="15">
      <c r="A7" s="15" t="s">
        <v>365</v>
      </c>
      <c r="B7" s="15" t="s">
        <v>12</v>
      </c>
      <c r="K7" s="18">
        <v>52</v>
      </c>
      <c r="M7" s="18">
        <v>55</v>
      </c>
      <c r="O7" s="18">
        <v>45</v>
      </c>
      <c r="U7" s="20">
        <v>29</v>
      </c>
      <c r="V7" s="19">
        <v>2</v>
      </c>
      <c r="W7" s="20">
        <f t="shared" si="0"/>
        <v>2</v>
      </c>
      <c r="X7" s="30">
        <f t="shared" si="1"/>
        <v>0</v>
      </c>
      <c r="Y7" s="30">
        <f t="shared" si="2"/>
        <v>0</v>
      </c>
      <c r="Z7" s="30">
        <f t="shared" si="3"/>
        <v>0</v>
      </c>
      <c r="AA7" s="30">
        <f t="shared" si="4"/>
        <v>0</v>
      </c>
      <c r="AB7" s="32">
        <f t="shared" si="5"/>
        <v>2</v>
      </c>
    </row>
    <row r="8" spans="1:28" ht="15">
      <c r="A8" s="23" t="s">
        <v>366</v>
      </c>
      <c r="B8" s="23" t="s">
        <v>6</v>
      </c>
      <c r="C8" s="20"/>
      <c r="E8" s="18">
        <v>33</v>
      </c>
      <c r="I8" s="20">
        <v>7</v>
      </c>
      <c r="J8" s="19">
        <v>36</v>
      </c>
      <c r="K8" s="20"/>
      <c r="L8" s="19"/>
      <c r="M8" s="20"/>
      <c r="N8" s="19"/>
      <c r="O8" s="20"/>
      <c r="P8" s="19"/>
      <c r="Q8" s="20"/>
      <c r="R8" s="19"/>
      <c r="S8" s="20">
        <v>1</v>
      </c>
      <c r="T8" s="19">
        <v>100</v>
      </c>
      <c r="U8" s="20">
        <v>11</v>
      </c>
      <c r="V8" s="19">
        <v>24</v>
      </c>
      <c r="W8" s="20">
        <f t="shared" si="0"/>
        <v>160</v>
      </c>
      <c r="X8" s="30">
        <f t="shared" si="1"/>
        <v>0</v>
      </c>
      <c r="Y8" s="30">
        <f t="shared" si="2"/>
        <v>0</v>
      </c>
      <c r="Z8" s="30">
        <f t="shared" si="3"/>
        <v>0</v>
      </c>
      <c r="AA8" s="30">
        <f t="shared" si="4"/>
        <v>136</v>
      </c>
      <c r="AB8" s="32">
        <f t="shared" si="5"/>
        <v>24</v>
      </c>
    </row>
    <row r="9" spans="1:28" ht="15">
      <c r="A9" s="15" t="s">
        <v>367</v>
      </c>
      <c r="B9" s="15" t="s">
        <v>19</v>
      </c>
      <c r="C9" s="18">
        <v>49</v>
      </c>
      <c r="K9" s="20">
        <v>8</v>
      </c>
      <c r="L9" s="19">
        <v>32</v>
      </c>
      <c r="M9" s="18">
        <v>36</v>
      </c>
      <c r="N9" s="19"/>
      <c r="O9" s="20">
        <v>18</v>
      </c>
      <c r="P9" s="19">
        <v>13</v>
      </c>
      <c r="Q9" s="25">
        <v>41</v>
      </c>
      <c r="R9" s="19"/>
      <c r="S9" s="25"/>
      <c r="T9" s="19"/>
      <c r="U9" s="20" t="s">
        <v>93</v>
      </c>
      <c r="V9" s="19"/>
      <c r="W9" s="20">
        <f t="shared" si="0"/>
        <v>45</v>
      </c>
      <c r="X9" s="30">
        <f t="shared" si="1"/>
        <v>32</v>
      </c>
      <c r="Y9" s="30">
        <f t="shared" si="2"/>
        <v>0</v>
      </c>
      <c r="Z9" s="30">
        <f t="shared" si="3"/>
        <v>13</v>
      </c>
      <c r="AA9" s="30">
        <f t="shared" si="4"/>
        <v>0</v>
      </c>
      <c r="AB9" s="32">
        <f t="shared" si="5"/>
        <v>0</v>
      </c>
    </row>
    <row r="10" spans="1:28" ht="15">
      <c r="A10" s="15" t="s">
        <v>508</v>
      </c>
      <c r="B10" s="15" t="s">
        <v>6</v>
      </c>
      <c r="U10" s="20">
        <v>24</v>
      </c>
      <c r="V10" s="19">
        <v>7</v>
      </c>
      <c r="W10" s="20">
        <f t="shared" si="0"/>
        <v>7</v>
      </c>
      <c r="X10" s="30">
        <f t="shared" si="1"/>
        <v>0</v>
      </c>
      <c r="Y10" s="30">
        <f t="shared" si="2"/>
        <v>0</v>
      </c>
      <c r="Z10" s="30">
        <f t="shared" si="3"/>
        <v>0</v>
      </c>
      <c r="AA10" s="30">
        <f t="shared" si="4"/>
        <v>0</v>
      </c>
      <c r="AB10" s="32">
        <f t="shared" si="5"/>
        <v>7</v>
      </c>
    </row>
    <row r="11" spans="1:28" ht="15">
      <c r="A11" s="23" t="s">
        <v>307</v>
      </c>
      <c r="B11" s="15" t="s">
        <v>6</v>
      </c>
      <c r="C11" s="20">
        <v>16</v>
      </c>
      <c r="D11" s="19">
        <v>15</v>
      </c>
      <c r="E11" s="20" t="s">
        <v>93</v>
      </c>
      <c r="G11" s="25" t="s">
        <v>302</v>
      </c>
      <c r="I11" s="20">
        <v>20</v>
      </c>
      <c r="J11" s="19">
        <v>11</v>
      </c>
      <c r="K11" s="20"/>
      <c r="L11" s="19"/>
      <c r="M11" s="20"/>
      <c r="N11" s="19"/>
      <c r="O11" s="20"/>
      <c r="P11" s="19"/>
      <c r="Q11" s="20">
        <v>13</v>
      </c>
      <c r="R11" s="19">
        <v>20</v>
      </c>
      <c r="S11" s="20" t="s">
        <v>93</v>
      </c>
      <c r="T11" s="19"/>
      <c r="U11" s="20"/>
      <c r="V11" s="19"/>
      <c r="W11" s="20">
        <f t="shared" si="0"/>
        <v>46</v>
      </c>
      <c r="X11" s="30">
        <f t="shared" si="1"/>
        <v>0</v>
      </c>
      <c r="Y11" s="30">
        <f t="shared" si="2"/>
        <v>35</v>
      </c>
      <c r="Z11" s="30">
        <f t="shared" si="3"/>
        <v>0</v>
      </c>
      <c r="AA11" s="30">
        <f t="shared" si="4"/>
        <v>11</v>
      </c>
      <c r="AB11" s="32">
        <f t="shared" si="5"/>
        <v>0</v>
      </c>
    </row>
    <row r="12" spans="1:28" ht="15">
      <c r="A12" s="23" t="s">
        <v>343</v>
      </c>
      <c r="B12" s="23" t="s">
        <v>6</v>
      </c>
      <c r="E12" s="18">
        <v>36</v>
      </c>
      <c r="G12" s="20">
        <v>11</v>
      </c>
      <c r="H12" s="19">
        <v>24</v>
      </c>
      <c r="I12" s="20">
        <v>6</v>
      </c>
      <c r="J12" s="19">
        <v>40</v>
      </c>
      <c r="K12" s="20"/>
      <c r="L12" s="19"/>
      <c r="M12" s="20"/>
      <c r="N12" s="19"/>
      <c r="O12" s="20"/>
      <c r="P12" s="19"/>
      <c r="Q12" s="25">
        <v>38</v>
      </c>
      <c r="R12" s="19"/>
      <c r="S12" s="20" t="s">
        <v>93</v>
      </c>
      <c r="T12" s="19"/>
      <c r="U12" s="20"/>
      <c r="V12" s="19"/>
      <c r="W12" s="20">
        <f t="shared" si="0"/>
        <v>64</v>
      </c>
      <c r="X12" s="30">
        <f t="shared" si="1"/>
        <v>0</v>
      </c>
      <c r="Y12" s="30">
        <f t="shared" si="2"/>
        <v>24</v>
      </c>
      <c r="Z12" s="30">
        <f t="shared" si="3"/>
        <v>0</v>
      </c>
      <c r="AA12" s="30">
        <f t="shared" si="4"/>
        <v>40</v>
      </c>
      <c r="AB12" s="32">
        <f t="shared" si="5"/>
        <v>0</v>
      </c>
    </row>
    <row r="13" spans="1:28" ht="15">
      <c r="A13" s="23" t="s">
        <v>317</v>
      </c>
      <c r="B13" s="15" t="s">
        <v>6</v>
      </c>
      <c r="C13" s="20">
        <v>25</v>
      </c>
      <c r="D13" s="19">
        <v>6</v>
      </c>
      <c r="G13" s="20">
        <v>17</v>
      </c>
      <c r="H13" s="19">
        <v>14</v>
      </c>
      <c r="Q13" s="20">
        <v>23</v>
      </c>
      <c r="R13" s="19">
        <v>8</v>
      </c>
      <c r="S13" s="18" t="s">
        <v>15</v>
      </c>
      <c r="T13" s="19"/>
      <c r="V13" s="19"/>
      <c r="W13" s="20">
        <f t="shared" si="0"/>
        <v>28</v>
      </c>
      <c r="X13" s="30">
        <f t="shared" si="1"/>
        <v>0</v>
      </c>
      <c r="Y13" s="30">
        <f t="shared" si="2"/>
        <v>28</v>
      </c>
      <c r="Z13" s="30">
        <f t="shared" si="3"/>
        <v>0</v>
      </c>
      <c r="AA13" s="30">
        <f t="shared" si="4"/>
        <v>0</v>
      </c>
      <c r="AB13" s="32">
        <f t="shared" si="5"/>
        <v>0</v>
      </c>
    </row>
    <row r="14" spans="1:28" ht="15">
      <c r="A14" s="23" t="s">
        <v>318</v>
      </c>
      <c r="B14" s="15" t="s">
        <v>6</v>
      </c>
      <c r="C14" s="20">
        <v>22</v>
      </c>
      <c r="D14" s="19">
        <v>9</v>
      </c>
      <c r="G14" s="20">
        <v>12</v>
      </c>
      <c r="H14" s="19">
        <v>22</v>
      </c>
      <c r="Q14" s="25" t="s">
        <v>15</v>
      </c>
      <c r="S14" s="25"/>
      <c r="U14" s="25"/>
      <c r="W14" s="20">
        <f t="shared" si="0"/>
        <v>31</v>
      </c>
      <c r="X14" s="30">
        <f t="shared" si="1"/>
        <v>0</v>
      </c>
      <c r="Y14" s="30">
        <f t="shared" si="2"/>
        <v>31</v>
      </c>
      <c r="Z14" s="30">
        <f t="shared" si="3"/>
        <v>0</v>
      </c>
      <c r="AA14" s="30">
        <f t="shared" si="4"/>
        <v>0</v>
      </c>
      <c r="AB14" s="32">
        <f t="shared" si="5"/>
        <v>0</v>
      </c>
    </row>
    <row r="15" spans="1:28" ht="15">
      <c r="A15" s="23" t="s">
        <v>368</v>
      </c>
      <c r="B15" s="23" t="s">
        <v>38</v>
      </c>
      <c r="E15" s="18" t="s">
        <v>15</v>
      </c>
      <c r="I15" s="20">
        <v>21</v>
      </c>
      <c r="J15" s="19">
        <v>10</v>
      </c>
      <c r="K15" s="20"/>
      <c r="L15" s="19"/>
      <c r="M15" s="20"/>
      <c r="N15" s="19"/>
      <c r="O15" s="20"/>
      <c r="P15" s="19"/>
      <c r="Q15" s="20"/>
      <c r="R15" s="19"/>
      <c r="S15" s="18" t="s">
        <v>15</v>
      </c>
      <c r="T15" s="19"/>
      <c r="V15" s="19"/>
      <c r="W15" s="20">
        <f t="shared" si="0"/>
        <v>10</v>
      </c>
      <c r="X15" s="30">
        <f t="shared" si="1"/>
        <v>0</v>
      </c>
      <c r="Y15" s="30">
        <f t="shared" si="2"/>
        <v>0</v>
      </c>
      <c r="Z15" s="30">
        <f t="shared" si="3"/>
        <v>0</v>
      </c>
      <c r="AA15" s="30">
        <f t="shared" si="4"/>
        <v>10</v>
      </c>
      <c r="AB15" s="32">
        <f t="shared" si="5"/>
        <v>0</v>
      </c>
    </row>
    <row r="16" spans="1:28" ht="15">
      <c r="A16" s="23" t="s">
        <v>327</v>
      </c>
      <c r="B16" s="23" t="s">
        <v>19</v>
      </c>
      <c r="E16" s="18">
        <v>66</v>
      </c>
      <c r="G16" s="25" t="s">
        <v>15</v>
      </c>
      <c r="I16" s="20">
        <v>17</v>
      </c>
      <c r="J16" s="19">
        <v>14</v>
      </c>
      <c r="K16" s="20"/>
      <c r="L16" s="19"/>
      <c r="M16" s="20"/>
      <c r="N16" s="19"/>
      <c r="O16" s="20"/>
      <c r="P16" s="19"/>
      <c r="Q16" s="20">
        <v>26</v>
      </c>
      <c r="R16" s="19">
        <v>5</v>
      </c>
      <c r="S16" s="18">
        <v>34</v>
      </c>
      <c r="T16" s="19"/>
      <c r="V16" s="19"/>
      <c r="W16" s="20">
        <f t="shared" si="0"/>
        <v>19</v>
      </c>
      <c r="X16" s="30">
        <f t="shared" si="1"/>
        <v>0</v>
      </c>
      <c r="Y16" s="30">
        <f t="shared" si="2"/>
        <v>5</v>
      </c>
      <c r="Z16" s="30">
        <f t="shared" si="3"/>
        <v>0</v>
      </c>
      <c r="AA16" s="30">
        <f t="shared" si="4"/>
        <v>14</v>
      </c>
      <c r="AB16" s="32">
        <f t="shared" si="5"/>
        <v>0</v>
      </c>
    </row>
    <row r="17" spans="1:28" ht="15">
      <c r="A17" s="15" t="s">
        <v>342</v>
      </c>
      <c r="B17" s="15" t="s">
        <v>9</v>
      </c>
      <c r="C17" s="18">
        <v>52</v>
      </c>
      <c r="E17" s="20">
        <v>18</v>
      </c>
      <c r="F17" s="19">
        <v>13</v>
      </c>
      <c r="G17" s="25" t="s">
        <v>15</v>
      </c>
      <c r="I17" s="25" t="s">
        <v>15</v>
      </c>
      <c r="K17" s="25"/>
      <c r="M17" s="25"/>
      <c r="O17" s="25"/>
      <c r="Q17" s="25">
        <v>52</v>
      </c>
      <c r="S17" s="18" t="s">
        <v>302</v>
      </c>
      <c r="W17" s="20">
        <f t="shared" si="0"/>
        <v>13</v>
      </c>
      <c r="X17" s="30">
        <f t="shared" si="1"/>
        <v>0</v>
      </c>
      <c r="Y17" s="30">
        <f t="shared" si="2"/>
        <v>0</v>
      </c>
      <c r="Z17" s="30">
        <f t="shared" si="3"/>
        <v>0</v>
      </c>
      <c r="AA17" s="30">
        <f t="shared" si="4"/>
        <v>13</v>
      </c>
      <c r="AB17" s="32">
        <f t="shared" si="5"/>
        <v>0</v>
      </c>
    </row>
    <row r="18" spans="1:28" ht="15">
      <c r="A18" s="23" t="s">
        <v>316</v>
      </c>
      <c r="B18" s="15" t="s">
        <v>12</v>
      </c>
      <c r="C18" s="20">
        <v>14</v>
      </c>
      <c r="D18" s="19">
        <v>18</v>
      </c>
      <c r="E18" s="18">
        <v>46</v>
      </c>
      <c r="G18" s="20">
        <v>5</v>
      </c>
      <c r="H18" s="19">
        <v>45</v>
      </c>
      <c r="I18" s="20">
        <v>28</v>
      </c>
      <c r="J18" s="19">
        <v>3</v>
      </c>
      <c r="K18" s="20"/>
      <c r="L18" s="19"/>
      <c r="M18" s="20"/>
      <c r="N18" s="19"/>
      <c r="O18" s="20"/>
      <c r="P18" s="19"/>
      <c r="Q18" s="20">
        <v>11</v>
      </c>
      <c r="R18" s="19">
        <v>24</v>
      </c>
      <c r="S18" s="18">
        <v>37</v>
      </c>
      <c r="T18" s="19"/>
      <c r="U18" s="20">
        <v>30</v>
      </c>
      <c r="V18" s="19">
        <v>1</v>
      </c>
      <c r="W18" s="20">
        <f t="shared" si="0"/>
        <v>91</v>
      </c>
      <c r="X18" s="30">
        <f t="shared" si="1"/>
        <v>0</v>
      </c>
      <c r="Y18" s="30">
        <f t="shared" si="2"/>
        <v>87</v>
      </c>
      <c r="Z18" s="30">
        <f t="shared" si="3"/>
        <v>0</v>
      </c>
      <c r="AA18" s="30">
        <f t="shared" si="4"/>
        <v>3</v>
      </c>
      <c r="AB18" s="32">
        <f t="shared" si="5"/>
        <v>1</v>
      </c>
    </row>
    <row r="19" spans="1:28" ht="15">
      <c r="A19" s="23" t="s">
        <v>319</v>
      </c>
      <c r="B19" s="15" t="s">
        <v>25</v>
      </c>
      <c r="C19" s="20">
        <v>21</v>
      </c>
      <c r="D19" s="19">
        <v>10</v>
      </c>
      <c r="G19" s="20">
        <v>3</v>
      </c>
      <c r="H19" s="19">
        <v>60</v>
      </c>
      <c r="I19" s="25" t="s">
        <v>15</v>
      </c>
      <c r="K19" s="25"/>
      <c r="M19" s="25"/>
      <c r="O19" s="25"/>
      <c r="Q19" s="20">
        <v>4</v>
      </c>
      <c r="R19" s="19">
        <v>50</v>
      </c>
      <c r="S19" s="18" t="s">
        <v>15</v>
      </c>
      <c r="T19" s="19"/>
      <c r="V19" s="19"/>
      <c r="W19" s="20">
        <f t="shared" si="0"/>
        <v>120</v>
      </c>
      <c r="X19" s="30">
        <f t="shared" si="1"/>
        <v>0</v>
      </c>
      <c r="Y19" s="30">
        <f t="shared" si="2"/>
        <v>120</v>
      </c>
      <c r="Z19" s="30">
        <f t="shared" si="3"/>
        <v>0</v>
      </c>
      <c r="AA19" s="30">
        <f t="shared" si="4"/>
        <v>0</v>
      </c>
      <c r="AB19" s="32">
        <f t="shared" si="5"/>
        <v>0</v>
      </c>
    </row>
    <row r="20" spans="1:28" ht="15">
      <c r="A20" s="15" t="s">
        <v>369</v>
      </c>
      <c r="B20" s="15" t="s">
        <v>21</v>
      </c>
      <c r="K20" s="20">
        <v>2</v>
      </c>
      <c r="L20" s="19">
        <v>80</v>
      </c>
      <c r="M20" s="20">
        <v>3</v>
      </c>
      <c r="N20" s="19">
        <v>60</v>
      </c>
      <c r="O20" s="20">
        <v>17</v>
      </c>
      <c r="P20" s="19">
        <v>14</v>
      </c>
      <c r="Q20" s="20"/>
      <c r="R20" s="19"/>
      <c r="S20" s="20"/>
      <c r="T20" s="19"/>
      <c r="U20" s="20">
        <v>7</v>
      </c>
      <c r="V20" s="19">
        <v>36</v>
      </c>
      <c r="W20" s="20">
        <f t="shared" si="0"/>
        <v>190</v>
      </c>
      <c r="X20" s="30">
        <f t="shared" si="1"/>
        <v>140</v>
      </c>
      <c r="Y20" s="30">
        <f t="shared" si="2"/>
        <v>0</v>
      </c>
      <c r="Z20" s="30">
        <f t="shared" si="3"/>
        <v>14</v>
      </c>
      <c r="AA20" s="30">
        <f t="shared" si="4"/>
        <v>0</v>
      </c>
      <c r="AB20" s="32">
        <f t="shared" si="5"/>
        <v>36</v>
      </c>
    </row>
    <row r="21" spans="1:28" ht="15">
      <c r="A21" s="23" t="s">
        <v>370</v>
      </c>
      <c r="B21" s="23" t="s">
        <v>19</v>
      </c>
      <c r="E21" s="18">
        <v>52</v>
      </c>
      <c r="I21" s="20">
        <v>24</v>
      </c>
      <c r="J21" s="19">
        <v>7</v>
      </c>
      <c r="K21" s="20"/>
      <c r="L21" s="19"/>
      <c r="M21" s="20"/>
      <c r="N21" s="19"/>
      <c r="O21" s="20"/>
      <c r="P21" s="19"/>
      <c r="Q21" s="20"/>
      <c r="R21" s="19"/>
      <c r="S21" s="18" t="s">
        <v>15</v>
      </c>
      <c r="T21" s="19"/>
      <c r="V21" s="19"/>
      <c r="W21" s="20">
        <f t="shared" si="0"/>
        <v>7</v>
      </c>
      <c r="X21" s="30">
        <f t="shared" si="1"/>
        <v>0</v>
      </c>
      <c r="Y21" s="30">
        <f t="shared" si="2"/>
        <v>0</v>
      </c>
      <c r="Z21" s="30">
        <f t="shared" si="3"/>
        <v>0</v>
      </c>
      <c r="AA21" s="30">
        <f t="shared" si="4"/>
        <v>7</v>
      </c>
      <c r="AB21" s="32">
        <f t="shared" si="5"/>
        <v>0</v>
      </c>
    </row>
    <row r="22" spans="1:28" ht="15">
      <c r="A22" s="15" t="s">
        <v>371</v>
      </c>
      <c r="B22" s="15" t="s">
        <v>25</v>
      </c>
      <c r="K22" s="18">
        <v>47</v>
      </c>
      <c r="M22" s="18">
        <v>53</v>
      </c>
      <c r="O22" s="18">
        <v>53</v>
      </c>
      <c r="W22" s="20">
        <f t="shared" si="0"/>
        <v>0</v>
      </c>
      <c r="X22" s="30">
        <f t="shared" si="1"/>
        <v>0</v>
      </c>
      <c r="Y22" s="30">
        <f t="shared" si="2"/>
        <v>0</v>
      </c>
      <c r="Z22" s="30">
        <f t="shared" si="3"/>
        <v>0</v>
      </c>
      <c r="AA22" s="30">
        <f t="shared" si="4"/>
        <v>0</v>
      </c>
      <c r="AB22" s="32">
        <f t="shared" si="5"/>
        <v>0</v>
      </c>
    </row>
    <row r="23" spans="1:28" ht="15">
      <c r="A23" s="15" t="s">
        <v>372</v>
      </c>
      <c r="B23" s="15" t="s">
        <v>38</v>
      </c>
      <c r="C23" s="18">
        <v>43</v>
      </c>
      <c r="E23" s="20">
        <v>9</v>
      </c>
      <c r="F23" s="19">
        <v>29</v>
      </c>
      <c r="I23" s="25" t="s">
        <v>15</v>
      </c>
      <c r="K23" s="25"/>
      <c r="M23" s="25"/>
      <c r="O23" s="25"/>
      <c r="Q23" s="25"/>
      <c r="S23" s="20">
        <v>21</v>
      </c>
      <c r="T23" s="19">
        <v>10</v>
      </c>
      <c r="U23" s="20"/>
      <c r="V23" s="19"/>
      <c r="W23" s="20">
        <f t="shared" si="0"/>
        <v>39</v>
      </c>
      <c r="X23" s="30">
        <f t="shared" si="1"/>
        <v>0</v>
      </c>
      <c r="Y23" s="30">
        <f t="shared" si="2"/>
        <v>0</v>
      </c>
      <c r="Z23" s="30">
        <f t="shared" si="3"/>
        <v>0</v>
      </c>
      <c r="AA23" s="30">
        <f t="shared" si="4"/>
        <v>39</v>
      </c>
      <c r="AB23" s="32">
        <f t="shared" si="5"/>
        <v>0</v>
      </c>
    </row>
    <row r="24" spans="1:28" ht="15">
      <c r="A24" s="15" t="s">
        <v>373</v>
      </c>
      <c r="B24" s="15" t="s">
        <v>25</v>
      </c>
      <c r="K24" s="18">
        <v>56</v>
      </c>
      <c r="M24" s="18">
        <v>52</v>
      </c>
      <c r="O24" s="18">
        <v>51</v>
      </c>
      <c r="U24" s="18">
        <v>33</v>
      </c>
      <c r="W24" s="20">
        <f t="shared" si="0"/>
        <v>0</v>
      </c>
      <c r="X24" s="30">
        <f t="shared" si="1"/>
        <v>0</v>
      </c>
      <c r="Y24" s="30">
        <f t="shared" si="2"/>
        <v>0</v>
      </c>
      <c r="Z24" s="30">
        <f t="shared" si="3"/>
        <v>0</v>
      </c>
      <c r="AA24" s="30">
        <f t="shared" si="4"/>
        <v>0</v>
      </c>
      <c r="AB24" s="32">
        <f t="shared" si="5"/>
        <v>0</v>
      </c>
    </row>
    <row r="25" spans="1:28" ht="15">
      <c r="A25" s="15" t="s">
        <v>374</v>
      </c>
      <c r="B25" s="15" t="s">
        <v>240</v>
      </c>
      <c r="K25" s="18">
        <v>53</v>
      </c>
      <c r="M25" s="18">
        <v>38</v>
      </c>
      <c r="O25" s="18">
        <v>52</v>
      </c>
      <c r="U25" s="18">
        <v>35</v>
      </c>
      <c r="W25" s="20">
        <f t="shared" si="0"/>
        <v>0</v>
      </c>
      <c r="X25" s="30">
        <f t="shared" si="1"/>
        <v>0</v>
      </c>
      <c r="Y25" s="30">
        <f t="shared" si="2"/>
        <v>0</v>
      </c>
      <c r="Z25" s="30">
        <f t="shared" si="3"/>
        <v>0</v>
      </c>
      <c r="AA25" s="30">
        <f t="shared" si="4"/>
        <v>0</v>
      </c>
      <c r="AB25" s="32">
        <f t="shared" si="5"/>
        <v>0</v>
      </c>
    </row>
    <row r="26" spans="1:28" ht="15">
      <c r="A26" s="15" t="s">
        <v>375</v>
      </c>
      <c r="B26" s="15" t="s">
        <v>30</v>
      </c>
      <c r="G26" s="25">
        <v>45</v>
      </c>
      <c r="I26" s="25"/>
      <c r="K26" s="20">
        <v>23</v>
      </c>
      <c r="L26" s="19">
        <v>8</v>
      </c>
      <c r="M26" s="20">
        <v>11</v>
      </c>
      <c r="N26" s="19">
        <v>24</v>
      </c>
      <c r="O26" s="18">
        <v>42</v>
      </c>
      <c r="P26" s="19"/>
      <c r="R26" s="19"/>
      <c r="T26" s="19"/>
      <c r="U26" s="20">
        <v>27</v>
      </c>
      <c r="V26" s="19">
        <v>4</v>
      </c>
      <c r="W26" s="20">
        <f t="shared" si="0"/>
        <v>36</v>
      </c>
      <c r="X26" s="30">
        <f t="shared" si="1"/>
        <v>32</v>
      </c>
      <c r="Y26" s="30">
        <f t="shared" si="2"/>
        <v>0</v>
      </c>
      <c r="Z26" s="30">
        <f t="shared" si="3"/>
        <v>0</v>
      </c>
      <c r="AA26" s="30">
        <f t="shared" si="4"/>
        <v>0</v>
      </c>
      <c r="AB26" s="32">
        <f t="shared" si="5"/>
        <v>4</v>
      </c>
    </row>
    <row r="27" spans="1:28" ht="15">
      <c r="A27" s="23" t="s">
        <v>376</v>
      </c>
      <c r="B27" s="23" t="s">
        <v>25</v>
      </c>
      <c r="C27" s="20"/>
      <c r="E27" s="20">
        <v>13</v>
      </c>
      <c r="F27" s="19">
        <v>20</v>
      </c>
      <c r="G27" s="25" t="s">
        <v>299</v>
      </c>
      <c r="I27" s="25" t="s">
        <v>15</v>
      </c>
      <c r="K27" s="25"/>
      <c r="M27" s="25"/>
      <c r="O27" s="25"/>
      <c r="Q27" s="25"/>
      <c r="S27" s="20">
        <v>10</v>
      </c>
      <c r="T27" s="19">
        <v>26</v>
      </c>
      <c r="U27" s="20"/>
      <c r="V27" s="19"/>
      <c r="W27" s="20">
        <f t="shared" si="0"/>
        <v>46</v>
      </c>
      <c r="X27" s="30">
        <f t="shared" si="1"/>
        <v>0</v>
      </c>
      <c r="Y27" s="30">
        <f t="shared" si="2"/>
        <v>0</v>
      </c>
      <c r="Z27" s="30">
        <f t="shared" si="3"/>
        <v>0</v>
      </c>
      <c r="AA27" s="30">
        <f t="shared" si="4"/>
        <v>46</v>
      </c>
      <c r="AB27" s="32">
        <f t="shared" si="5"/>
        <v>0</v>
      </c>
    </row>
    <row r="28" spans="1:28" ht="15">
      <c r="A28" s="23" t="s">
        <v>377</v>
      </c>
      <c r="B28" s="23" t="s">
        <v>25</v>
      </c>
      <c r="E28" s="18" t="s">
        <v>15</v>
      </c>
      <c r="W28" s="20">
        <f t="shared" si="0"/>
        <v>0</v>
      </c>
      <c r="X28" s="30">
        <f t="shared" si="1"/>
        <v>0</v>
      </c>
      <c r="Y28" s="30">
        <f t="shared" si="2"/>
        <v>0</v>
      </c>
      <c r="Z28" s="30">
        <f t="shared" si="3"/>
        <v>0</v>
      </c>
      <c r="AA28" s="30">
        <f t="shared" si="4"/>
        <v>0</v>
      </c>
      <c r="AB28" s="32">
        <f t="shared" si="5"/>
        <v>0</v>
      </c>
    </row>
    <row r="29" spans="1:28" ht="15">
      <c r="A29" s="15" t="s">
        <v>331</v>
      </c>
      <c r="B29" s="15" t="s">
        <v>25</v>
      </c>
      <c r="C29" s="18">
        <v>32</v>
      </c>
      <c r="E29" s="25" t="s">
        <v>302</v>
      </c>
      <c r="G29" s="20">
        <v>24</v>
      </c>
      <c r="H29" s="19">
        <v>7</v>
      </c>
      <c r="I29" s="25">
        <v>48</v>
      </c>
      <c r="K29" s="25"/>
      <c r="M29" s="25"/>
      <c r="O29" s="25"/>
      <c r="Q29" s="20">
        <v>24</v>
      </c>
      <c r="R29" s="19">
        <v>7</v>
      </c>
      <c r="S29" s="20">
        <v>26</v>
      </c>
      <c r="T29" s="19">
        <v>5</v>
      </c>
      <c r="U29" s="20"/>
      <c r="V29" s="19"/>
      <c r="W29" s="20">
        <f t="shared" si="0"/>
        <v>19</v>
      </c>
      <c r="X29" s="30">
        <f t="shared" si="1"/>
        <v>0</v>
      </c>
      <c r="Y29" s="30">
        <f t="shared" si="2"/>
        <v>14</v>
      </c>
      <c r="Z29" s="30">
        <f t="shared" si="3"/>
        <v>0</v>
      </c>
      <c r="AA29" s="30">
        <f t="shared" si="4"/>
        <v>5</v>
      </c>
      <c r="AB29" s="32">
        <f t="shared" si="5"/>
        <v>0</v>
      </c>
    </row>
    <row r="30" spans="1:28" ht="15">
      <c r="A30" s="23" t="s">
        <v>378</v>
      </c>
      <c r="B30" s="23" t="s">
        <v>12</v>
      </c>
      <c r="E30" s="18">
        <v>42</v>
      </c>
      <c r="I30" s="25" t="s">
        <v>15</v>
      </c>
      <c r="K30" s="25"/>
      <c r="M30" s="25"/>
      <c r="O30" s="25"/>
      <c r="Q30" s="25"/>
      <c r="S30" s="25"/>
      <c r="U30" s="25"/>
      <c r="W30" s="20">
        <f t="shared" si="0"/>
        <v>0</v>
      </c>
      <c r="X30" s="30">
        <f t="shared" si="1"/>
        <v>0</v>
      </c>
      <c r="Y30" s="30">
        <f t="shared" si="2"/>
        <v>0</v>
      </c>
      <c r="Z30" s="30">
        <f t="shared" si="3"/>
        <v>0</v>
      </c>
      <c r="AA30" s="30">
        <f t="shared" si="4"/>
        <v>0</v>
      </c>
      <c r="AB30" s="32">
        <f t="shared" si="5"/>
        <v>0</v>
      </c>
    </row>
    <row r="31" spans="1:28" ht="15">
      <c r="A31" s="23" t="s">
        <v>379</v>
      </c>
      <c r="B31" s="23" t="s">
        <v>6</v>
      </c>
      <c r="E31" s="18">
        <v>34</v>
      </c>
      <c r="I31" s="20">
        <v>23</v>
      </c>
      <c r="J31" s="19">
        <v>8</v>
      </c>
      <c r="K31" s="20"/>
      <c r="L31" s="19"/>
      <c r="M31" s="20"/>
      <c r="N31" s="19"/>
      <c r="O31" s="20"/>
      <c r="P31" s="19"/>
      <c r="Q31" s="20"/>
      <c r="R31" s="19"/>
      <c r="S31" s="20">
        <v>23</v>
      </c>
      <c r="T31" s="19">
        <v>8</v>
      </c>
      <c r="U31" s="20"/>
      <c r="V31" s="19"/>
      <c r="W31" s="20">
        <f t="shared" si="0"/>
        <v>16</v>
      </c>
      <c r="X31" s="30">
        <f t="shared" si="1"/>
        <v>0</v>
      </c>
      <c r="Y31" s="30">
        <f t="shared" si="2"/>
        <v>0</v>
      </c>
      <c r="Z31" s="30">
        <f t="shared" si="3"/>
        <v>0</v>
      </c>
      <c r="AA31" s="30">
        <f t="shared" si="4"/>
        <v>16</v>
      </c>
      <c r="AB31" s="32">
        <f t="shared" si="5"/>
        <v>0</v>
      </c>
    </row>
    <row r="32" spans="1:28" ht="15">
      <c r="A32" s="15" t="s">
        <v>334</v>
      </c>
      <c r="B32" s="15" t="s">
        <v>19</v>
      </c>
      <c r="C32" s="18">
        <v>35</v>
      </c>
      <c r="G32" s="25">
        <v>44</v>
      </c>
      <c r="I32" s="25"/>
      <c r="K32" s="20">
        <v>22</v>
      </c>
      <c r="L32" s="19">
        <v>9</v>
      </c>
      <c r="M32" s="20">
        <v>15</v>
      </c>
      <c r="N32" s="19">
        <v>16</v>
      </c>
      <c r="O32" s="20">
        <v>8</v>
      </c>
      <c r="P32" s="19">
        <v>32</v>
      </c>
      <c r="Q32" s="25" t="s">
        <v>15</v>
      </c>
      <c r="R32" s="19"/>
      <c r="S32" s="25"/>
      <c r="T32" s="19"/>
      <c r="U32" s="18" t="s">
        <v>15</v>
      </c>
      <c r="V32" s="19"/>
      <c r="W32" s="20">
        <f t="shared" si="0"/>
        <v>57</v>
      </c>
      <c r="X32" s="30">
        <f t="shared" si="1"/>
        <v>25</v>
      </c>
      <c r="Y32" s="30">
        <f t="shared" si="2"/>
        <v>0</v>
      </c>
      <c r="Z32" s="30">
        <f t="shared" si="3"/>
        <v>32</v>
      </c>
      <c r="AA32" s="30">
        <f t="shared" si="4"/>
        <v>0</v>
      </c>
      <c r="AB32" s="32">
        <f t="shared" si="5"/>
        <v>0</v>
      </c>
    </row>
    <row r="33" spans="1:28" ht="15">
      <c r="A33" s="15" t="s">
        <v>337</v>
      </c>
      <c r="B33" s="15" t="s">
        <v>40</v>
      </c>
      <c r="C33" s="18">
        <v>37</v>
      </c>
      <c r="G33" s="25">
        <v>34</v>
      </c>
      <c r="I33" s="25"/>
      <c r="K33" s="25"/>
      <c r="M33" s="25"/>
      <c r="O33" s="25"/>
      <c r="Q33" s="25">
        <v>36</v>
      </c>
      <c r="S33" s="18">
        <v>36</v>
      </c>
      <c r="W33" s="20">
        <f t="shared" si="0"/>
        <v>0</v>
      </c>
      <c r="X33" s="30">
        <f t="shared" si="1"/>
        <v>0</v>
      </c>
      <c r="Y33" s="30">
        <f t="shared" si="2"/>
        <v>0</v>
      </c>
      <c r="Z33" s="30">
        <f t="shared" si="3"/>
        <v>0</v>
      </c>
      <c r="AA33" s="30">
        <f t="shared" si="4"/>
        <v>0</v>
      </c>
      <c r="AB33" s="32">
        <f t="shared" si="5"/>
        <v>0</v>
      </c>
    </row>
    <row r="34" spans="1:28" ht="15">
      <c r="A34" s="23" t="s">
        <v>380</v>
      </c>
      <c r="B34" s="23" t="s">
        <v>30</v>
      </c>
      <c r="E34" s="20">
        <v>21</v>
      </c>
      <c r="F34" s="19">
        <v>10</v>
      </c>
      <c r="I34" s="25">
        <v>35</v>
      </c>
      <c r="K34" s="25"/>
      <c r="M34" s="25"/>
      <c r="O34" s="25"/>
      <c r="Q34" s="25"/>
      <c r="S34" s="20">
        <v>27</v>
      </c>
      <c r="T34" s="19">
        <v>4</v>
      </c>
      <c r="U34" s="20"/>
      <c r="V34" s="19"/>
      <c r="W34" s="20">
        <f aca="true" t="shared" si="6" ref="W34:W65">+D34+F34+H34+J34+L34+N34+P34+R34+T34+V34</f>
        <v>14</v>
      </c>
      <c r="X34" s="30">
        <f aca="true" t="shared" si="7" ref="X34:X65">+L34+N34</f>
        <v>0</v>
      </c>
      <c r="Y34" s="30">
        <f aca="true" t="shared" si="8" ref="Y34:Y65">+D34+H34+R34</f>
        <v>0</v>
      </c>
      <c r="Z34" s="30">
        <f aca="true" t="shared" si="9" ref="Z34:Z65">+P34</f>
        <v>0</v>
      </c>
      <c r="AA34" s="30">
        <f aca="true" t="shared" si="10" ref="AA34:AA65">+F34+J34+T34</f>
        <v>14</v>
      </c>
      <c r="AB34" s="32">
        <f aca="true" t="shared" si="11" ref="AB34:AB65">+V34</f>
        <v>0</v>
      </c>
    </row>
    <row r="35" spans="1:28" ht="15">
      <c r="A35" s="15" t="s">
        <v>381</v>
      </c>
      <c r="B35" s="15" t="s">
        <v>19</v>
      </c>
      <c r="K35" s="18">
        <v>34</v>
      </c>
      <c r="M35" s="18">
        <v>31</v>
      </c>
      <c r="O35" s="18" t="s">
        <v>226</v>
      </c>
      <c r="W35" s="20">
        <f t="shared" si="6"/>
        <v>0</v>
      </c>
      <c r="X35" s="30">
        <f t="shared" si="7"/>
        <v>0</v>
      </c>
      <c r="Y35" s="30">
        <f t="shared" si="8"/>
        <v>0</v>
      </c>
      <c r="Z35" s="30">
        <f t="shared" si="9"/>
        <v>0</v>
      </c>
      <c r="AA35" s="30">
        <f t="shared" si="10"/>
        <v>0</v>
      </c>
      <c r="AB35" s="32">
        <f t="shared" si="11"/>
        <v>0</v>
      </c>
    </row>
    <row r="36" spans="1:28" ht="15">
      <c r="A36" s="23" t="s">
        <v>382</v>
      </c>
      <c r="B36" s="23" t="s">
        <v>38</v>
      </c>
      <c r="C36" s="20"/>
      <c r="E36" s="20">
        <v>7</v>
      </c>
      <c r="F36" s="19">
        <v>36</v>
      </c>
      <c r="I36" s="20">
        <v>19</v>
      </c>
      <c r="J36" s="19">
        <v>12</v>
      </c>
      <c r="K36" s="20"/>
      <c r="L36" s="19"/>
      <c r="M36" s="20"/>
      <c r="N36" s="19"/>
      <c r="O36" s="20"/>
      <c r="P36" s="19"/>
      <c r="Q36" s="20"/>
      <c r="R36" s="19"/>
      <c r="S36" s="20">
        <v>14</v>
      </c>
      <c r="T36" s="19">
        <v>18</v>
      </c>
      <c r="U36" s="20"/>
      <c r="V36" s="19"/>
      <c r="W36" s="20">
        <f t="shared" si="6"/>
        <v>66</v>
      </c>
      <c r="X36" s="30">
        <f t="shared" si="7"/>
        <v>0</v>
      </c>
      <c r="Y36" s="30">
        <f t="shared" si="8"/>
        <v>0</v>
      </c>
      <c r="Z36" s="30">
        <f t="shared" si="9"/>
        <v>0</v>
      </c>
      <c r="AA36" s="30">
        <f t="shared" si="10"/>
        <v>66</v>
      </c>
      <c r="AB36" s="32">
        <f t="shared" si="11"/>
        <v>0</v>
      </c>
    </row>
    <row r="37" spans="1:28" ht="15">
      <c r="A37" s="15" t="s">
        <v>383</v>
      </c>
      <c r="B37" s="15" t="s">
        <v>25</v>
      </c>
      <c r="K37" s="18">
        <v>39</v>
      </c>
      <c r="M37" s="20">
        <v>19</v>
      </c>
      <c r="N37" s="19">
        <v>12</v>
      </c>
      <c r="O37" s="18">
        <v>39</v>
      </c>
      <c r="P37" s="19"/>
      <c r="R37" s="19"/>
      <c r="T37" s="19"/>
      <c r="V37" s="19"/>
      <c r="W37" s="20">
        <f t="shared" si="6"/>
        <v>12</v>
      </c>
      <c r="X37" s="30">
        <f t="shared" si="7"/>
        <v>12</v>
      </c>
      <c r="Y37" s="30">
        <f t="shared" si="8"/>
        <v>0</v>
      </c>
      <c r="Z37" s="30">
        <f t="shared" si="9"/>
        <v>0</v>
      </c>
      <c r="AA37" s="30">
        <f t="shared" si="10"/>
        <v>0</v>
      </c>
      <c r="AB37" s="32">
        <f t="shared" si="11"/>
        <v>0</v>
      </c>
    </row>
    <row r="38" spans="1:28" ht="15">
      <c r="A38" s="15" t="s">
        <v>384</v>
      </c>
      <c r="B38" s="15" t="s">
        <v>25</v>
      </c>
      <c r="C38" s="18" t="s">
        <v>15</v>
      </c>
      <c r="G38" s="20" t="s">
        <v>93</v>
      </c>
      <c r="K38" s="18">
        <v>35</v>
      </c>
      <c r="M38" s="18">
        <v>46</v>
      </c>
      <c r="O38" s="20">
        <v>25</v>
      </c>
      <c r="P38" s="19">
        <v>6</v>
      </c>
      <c r="Q38" s="25" t="s">
        <v>15</v>
      </c>
      <c r="R38" s="19"/>
      <c r="S38" s="25"/>
      <c r="T38" s="19"/>
      <c r="U38" s="25"/>
      <c r="V38" s="19"/>
      <c r="W38" s="20">
        <f t="shared" si="6"/>
        <v>6</v>
      </c>
      <c r="X38" s="30">
        <f t="shared" si="7"/>
        <v>0</v>
      </c>
      <c r="Y38" s="30">
        <f t="shared" si="8"/>
        <v>0</v>
      </c>
      <c r="Z38" s="30">
        <f t="shared" si="9"/>
        <v>6</v>
      </c>
      <c r="AA38" s="30">
        <f t="shared" si="10"/>
        <v>0</v>
      </c>
      <c r="AB38" s="32">
        <f t="shared" si="11"/>
        <v>0</v>
      </c>
    </row>
    <row r="39" spans="1:28" ht="15">
      <c r="A39" s="23" t="s">
        <v>385</v>
      </c>
      <c r="B39" s="23" t="s">
        <v>19</v>
      </c>
      <c r="E39" s="18">
        <v>48</v>
      </c>
      <c r="G39" s="25" t="s">
        <v>15</v>
      </c>
      <c r="I39" s="25">
        <v>43</v>
      </c>
      <c r="K39" s="25"/>
      <c r="M39" s="25"/>
      <c r="O39" s="25"/>
      <c r="Q39" s="25"/>
      <c r="S39" s="18">
        <v>44</v>
      </c>
      <c r="U39" s="20">
        <v>15</v>
      </c>
      <c r="V39" s="19">
        <v>16</v>
      </c>
      <c r="W39" s="20">
        <f t="shared" si="6"/>
        <v>16</v>
      </c>
      <c r="X39" s="30">
        <f t="shared" si="7"/>
        <v>0</v>
      </c>
      <c r="Y39" s="30">
        <f t="shared" si="8"/>
        <v>0</v>
      </c>
      <c r="Z39" s="30">
        <f t="shared" si="9"/>
        <v>0</v>
      </c>
      <c r="AA39" s="30">
        <f t="shared" si="10"/>
        <v>0</v>
      </c>
      <c r="AB39" s="32">
        <f t="shared" si="11"/>
        <v>16</v>
      </c>
    </row>
    <row r="40" spans="1:28" ht="15">
      <c r="A40" s="15" t="s">
        <v>340</v>
      </c>
      <c r="B40" s="15" t="s">
        <v>12</v>
      </c>
      <c r="C40" s="18">
        <v>42</v>
      </c>
      <c r="E40" s="18">
        <v>38</v>
      </c>
      <c r="G40" s="25" t="s">
        <v>15</v>
      </c>
      <c r="I40" s="25" t="s">
        <v>15</v>
      </c>
      <c r="K40" s="20">
        <v>29</v>
      </c>
      <c r="L40" s="19">
        <v>2</v>
      </c>
      <c r="M40" s="18">
        <v>32</v>
      </c>
      <c r="N40" s="19"/>
      <c r="O40" s="20">
        <v>4</v>
      </c>
      <c r="P40" s="19">
        <v>50</v>
      </c>
      <c r="Q40" s="25" t="s">
        <v>15</v>
      </c>
      <c r="R40" s="19"/>
      <c r="S40" s="18" t="s">
        <v>15</v>
      </c>
      <c r="T40" s="19"/>
      <c r="U40" s="20">
        <v>6</v>
      </c>
      <c r="V40" s="19">
        <v>40</v>
      </c>
      <c r="W40" s="20">
        <f t="shared" si="6"/>
        <v>92</v>
      </c>
      <c r="X40" s="30">
        <f t="shared" si="7"/>
        <v>2</v>
      </c>
      <c r="Y40" s="30">
        <f t="shared" si="8"/>
        <v>0</v>
      </c>
      <c r="Z40" s="30">
        <f t="shared" si="9"/>
        <v>50</v>
      </c>
      <c r="AA40" s="30">
        <f t="shared" si="10"/>
        <v>0</v>
      </c>
      <c r="AB40" s="32">
        <f t="shared" si="11"/>
        <v>40</v>
      </c>
    </row>
    <row r="41" spans="1:28" ht="15">
      <c r="A41" s="23" t="s">
        <v>532</v>
      </c>
      <c r="B41" s="23" t="s">
        <v>40</v>
      </c>
      <c r="E41" s="20">
        <v>27</v>
      </c>
      <c r="F41" s="19">
        <v>4</v>
      </c>
      <c r="G41" s="25">
        <v>46</v>
      </c>
      <c r="I41" s="25">
        <v>36</v>
      </c>
      <c r="K41" s="25"/>
      <c r="M41" s="25"/>
      <c r="O41" s="25"/>
      <c r="Q41" s="25">
        <v>45</v>
      </c>
      <c r="S41" s="20">
        <v>25</v>
      </c>
      <c r="T41" s="19">
        <v>6</v>
      </c>
      <c r="U41" s="20">
        <v>13</v>
      </c>
      <c r="V41" s="19">
        <v>20</v>
      </c>
      <c r="W41" s="20">
        <f t="shared" si="6"/>
        <v>30</v>
      </c>
      <c r="X41" s="30">
        <f t="shared" si="7"/>
        <v>0</v>
      </c>
      <c r="Y41" s="30">
        <f t="shared" si="8"/>
        <v>0</v>
      </c>
      <c r="Z41" s="30">
        <f t="shared" si="9"/>
        <v>0</v>
      </c>
      <c r="AA41" s="30">
        <f t="shared" si="10"/>
        <v>10</v>
      </c>
      <c r="AB41" s="32">
        <f t="shared" si="11"/>
        <v>20</v>
      </c>
    </row>
    <row r="42" spans="1:28" ht="15">
      <c r="A42" s="23" t="s">
        <v>386</v>
      </c>
      <c r="B42" s="23" t="s">
        <v>80</v>
      </c>
      <c r="E42" s="18" t="s">
        <v>15</v>
      </c>
      <c r="G42" s="25" t="s">
        <v>15</v>
      </c>
      <c r="I42" s="25" t="s">
        <v>15</v>
      </c>
      <c r="K42" s="25"/>
      <c r="M42" s="25"/>
      <c r="O42" s="25"/>
      <c r="Q42" s="25"/>
      <c r="S42" s="25"/>
      <c r="U42" s="25"/>
      <c r="W42" s="20">
        <f t="shared" si="6"/>
        <v>0</v>
      </c>
      <c r="X42" s="30">
        <f t="shared" si="7"/>
        <v>0</v>
      </c>
      <c r="Y42" s="30">
        <f t="shared" si="8"/>
        <v>0</v>
      </c>
      <c r="Z42" s="30">
        <f t="shared" si="9"/>
        <v>0</v>
      </c>
      <c r="AA42" s="30">
        <f t="shared" si="10"/>
        <v>0</v>
      </c>
      <c r="AB42" s="32">
        <f t="shared" si="11"/>
        <v>0</v>
      </c>
    </row>
    <row r="43" spans="1:28" ht="15">
      <c r="A43" s="23" t="s">
        <v>310</v>
      </c>
      <c r="B43" s="15" t="s">
        <v>12</v>
      </c>
      <c r="C43" s="20">
        <v>17</v>
      </c>
      <c r="D43" s="19">
        <v>14</v>
      </c>
      <c r="G43" s="25" t="s">
        <v>302</v>
      </c>
      <c r="I43" s="25"/>
      <c r="K43" s="20">
        <v>12</v>
      </c>
      <c r="L43" s="19">
        <v>22</v>
      </c>
      <c r="M43" s="20">
        <v>20</v>
      </c>
      <c r="N43" s="19">
        <v>11</v>
      </c>
      <c r="O43" s="20">
        <v>14</v>
      </c>
      <c r="P43" s="19">
        <v>18</v>
      </c>
      <c r="Q43" s="20" t="s">
        <v>93</v>
      </c>
      <c r="R43" s="19"/>
      <c r="S43" s="20"/>
      <c r="T43" s="19"/>
      <c r="U43" s="20"/>
      <c r="V43" s="19"/>
      <c r="W43" s="20">
        <f t="shared" si="6"/>
        <v>65</v>
      </c>
      <c r="X43" s="30">
        <f t="shared" si="7"/>
        <v>33</v>
      </c>
      <c r="Y43" s="30">
        <f t="shared" si="8"/>
        <v>14</v>
      </c>
      <c r="Z43" s="30">
        <f t="shared" si="9"/>
        <v>18</v>
      </c>
      <c r="AA43" s="30">
        <f t="shared" si="10"/>
        <v>0</v>
      </c>
      <c r="AB43" s="32">
        <f t="shared" si="11"/>
        <v>0</v>
      </c>
    </row>
    <row r="44" spans="1:28" ht="15">
      <c r="A44" s="15" t="s">
        <v>387</v>
      </c>
      <c r="B44" s="23" t="s">
        <v>388</v>
      </c>
      <c r="C44" s="18" t="s">
        <v>15</v>
      </c>
      <c r="E44" s="20">
        <v>25</v>
      </c>
      <c r="F44" s="19">
        <v>6</v>
      </c>
      <c r="G44" s="25">
        <v>41</v>
      </c>
      <c r="I44" s="25" t="s">
        <v>15</v>
      </c>
      <c r="K44" s="25"/>
      <c r="M44" s="25"/>
      <c r="O44" s="25"/>
      <c r="Q44" s="25">
        <v>55</v>
      </c>
      <c r="S44" s="18">
        <v>31</v>
      </c>
      <c r="W44" s="20">
        <f t="shared" si="6"/>
        <v>6</v>
      </c>
      <c r="X44" s="30">
        <f t="shared" si="7"/>
        <v>0</v>
      </c>
      <c r="Y44" s="30">
        <f t="shared" si="8"/>
        <v>0</v>
      </c>
      <c r="Z44" s="30">
        <f t="shared" si="9"/>
        <v>0</v>
      </c>
      <c r="AA44" s="30">
        <f t="shared" si="10"/>
        <v>6</v>
      </c>
      <c r="AB44" s="32">
        <f t="shared" si="11"/>
        <v>0</v>
      </c>
    </row>
    <row r="45" spans="1:28" ht="15">
      <c r="A45" s="24" t="s">
        <v>389</v>
      </c>
      <c r="B45" s="21" t="s">
        <v>30</v>
      </c>
      <c r="I45" s="25">
        <v>44</v>
      </c>
      <c r="K45" s="25"/>
      <c r="M45" s="25"/>
      <c r="O45" s="25"/>
      <c r="Q45" s="25"/>
      <c r="S45" s="25"/>
      <c r="U45" s="25"/>
      <c r="W45" s="20">
        <f t="shared" si="6"/>
        <v>0</v>
      </c>
      <c r="X45" s="30">
        <f t="shared" si="7"/>
        <v>0</v>
      </c>
      <c r="Y45" s="30">
        <f t="shared" si="8"/>
        <v>0</v>
      </c>
      <c r="Z45" s="30">
        <f t="shared" si="9"/>
        <v>0</v>
      </c>
      <c r="AA45" s="30">
        <f t="shared" si="10"/>
        <v>0</v>
      </c>
      <c r="AB45" s="32">
        <f t="shared" si="11"/>
        <v>0</v>
      </c>
    </row>
    <row r="46" spans="1:28" ht="15">
      <c r="A46" s="15" t="s">
        <v>329</v>
      </c>
      <c r="B46" s="15" t="s">
        <v>21</v>
      </c>
      <c r="C46" s="18">
        <v>33</v>
      </c>
      <c r="E46" s="20">
        <v>14</v>
      </c>
      <c r="F46" s="19">
        <v>18</v>
      </c>
      <c r="G46" s="25">
        <v>32</v>
      </c>
      <c r="I46" s="25">
        <v>46</v>
      </c>
      <c r="K46" s="25"/>
      <c r="M46" s="25"/>
      <c r="O46" s="25"/>
      <c r="Q46" s="20" t="s">
        <v>93</v>
      </c>
      <c r="S46" s="18" t="s">
        <v>15</v>
      </c>
      <c r="W46" s="20">
        <f t="shared" si="6"/>
        <v>18</v>
      </c>
      <c r="X46" s="30">
        <f t="shared" si="7"/>
        <v>0</v>
      </c>
      <c r="Y46" s="30">
        <f t="shared" si="8"/>
        <v>0</v>
      </c>
      <c r="Z46" s="30">
        <f t="shared" si="9"/>
        <v>0</v>
      </c>
      <c r="AA46" s="30">
        <f t="shared" si="10"/>
        <v>18</v>
      </c>
      <c r="AB46" s="32">
        <f t="shared" si="11"/>
        <v>0</v>
      </c>
    </row>
    <row r="47" spans="1:28" ht="15">
      <c r="A47" s="23" t="s">
        <v>348</v>
      </c>
      <c r="B47" s="15" t="s">
        <v>6</v>
      </c>
      <c r="Q47" s="25" t="s">
        <v>302</v>
      </c>
      <c r="S47" s="25"/>
      <c r="U47" s="25"/>
      <c r="W47" s="20">
        <f t="shared" si="6"/>
        <v>0</v>
      </c>
      <c r="X47" s="30">
        <f t="shared" si="7"/>
        <v>0</v>
      </c>
      <c r="Y47" s="30">
        <f t="shared" si="8"/>
        <v>0</v>
      </c>
      <c r="Z47" s="30">
        <f t="shared" si="9"/>
        <v>0</v>
      </c>
      <c r="AA47" s="30">
        <f t="shared" si="10"/>
        <v>0</v>
      </c>
      <c r="AB47" s="32">
        <f t="shared" si="11"/>
        <v>0</v>
      </c>
    </row>
    <row r="48" spans="1:28" ht="15">
      <c r="A48" s="15" t="s">
        <v>390</v>
      </c>
      <c r="B48" s="23" t="s">
        <v>391</v>
      </c>
      <c r="C48" s="18" t="s">
        <v>15</v>
      </c>
      <c r="G48" s="20">
        <v>20</v>
      </c>
      <c r="H48" s="19">
        <v>11</v>
      </c>
      <c r="Q48" s="25">
        <v>33</v>
      </c>
      <c r="S48" s="25"/>
      <c r="U48" s="18" t="s">
        <v>93</v>
      </c>
      <c r="W48" s="20">
        <f t="shared" si="6"/>
        <v>11</v>
      </c>
      <c r="X48" s="30">
        <f t="shared" si="7"/>
        <v>0</v>
      </c>
      <c r="Y48" s="30">
        <f t="shared" si="8"/>
        <v>11</v>
      </c>
      <c r="Z48" s="30">
        <f t="shared" si="9"/>
        <v>0</v>
      </c>
      <c r="AA48" s="30">
        <f t="shared" si="10"/>
        <v>0</v>
      </c>
      <c r="AB48" s="32">
        <f t="shared" si="11"/>
        <v>0</v>
      </c>
    </row>
    <row r="49" spans="1:28" ht="15">
      <c r="A49" s="15" t="s">
        <v>392</v>
      </c>
      <c r="B49" s="15" t="s">
        <v>6</v>
      </c>
      <c r="K49" s="18">
        <v>57</v>
      </c>
      <c r="M49" s="18">
        <v>56</v>
      </c>
      <c r="O49" s="18">
        <v>54</v>
      </c>
      <c r="W49" s="20">
        <f t="shared" si="6"/>
        <v>0</v>
      </c>
      <c r="X49" s="30">
        <f t="shared" si="7"/>
        <v>0</v>
      </c>
      <c r="Y49" s="30">
        <f t="shared" si="8"/>
        <v>0</v>
      </c>
      <c r="Z49" s="30">
        <f t="shared" si="9"/>
        <v>0</v>
      </c>
      <c r="AA49" s="30">
        <f t="shared" si="10"/>
        <v>0</v>
      </c>
      <c r="AB49" s="32">
        <f t="shared" si="11"/>
        <v>0</v>
      </c>
    </row>
    <row r="50" spans="1:28" ht="15">
      <c r="A50" s="23" t="s">
        <v>393</v>
      </c>
      <c r="B50" s="23" t="s">
        <v>38</v>
      </c>
      <c r="E50" s="18" t="s">
        <v>15</v>
      </c>
      <c r="I50" s="20">
        <v>8</v>
      </c>
      <c r="J50" s="19">
        <v>32</v>
      </c>
      <c r="K50" s="20"/>
      <c r="L50" s="19"/>
      <c r="M50" s="20"/>
      <c r="N50" s="19"/>
      <c r="O50" s="20"/>
      <c r="P50" s="19"/>
      <c r="Q50" s="20"/>
      <c r="R50" s="19"/>
      <c r="S50" s="20">
        <v>12</v>
      </c>
      <c r="T50" s="19">
        <v>22</v>
      </c>
      <c r="U50" s="20"/>
      <c r="V50" s="19"/>
      <c r="W50" s="20">
        <f t="shared" si="6"/>
        <v>54</v>
      </c>
      <c r="X50" s="30">
        <f t="shared" si="7"/>
        <v>0</v>
      </c>
      <c r="Y50" s="30">
        <f t="shared" si="8"/>
        <v>0</v>
      </c>
      <c r="Z50" s="30">
        <f t="shared" si="9"/>
        <v>0</v>
      </c>
      <c r="AA50" s="30">
        <f t="shared" si="10"/>
        <v>54</v>
      </c>
      <c r="AB50" s="32">
        <f t="shared" si="11"/>
        <v>0</v>
      </c>
    </row>
    <row r="51" spans="1:28" ht="15">
      <c r="A51" s="15" t="s">
        <v>330</v>
      </c>
      <c r="B51" s="15" t="s">
        <v>12</v>
      </c>
      <c r="Q51" s="25">
        <v>43</v>
      </c>
      <c r="S51" s="25"/>
      <c r="U51" s="25"/>
      <c r="W51" s="20">
        <f t="shared" si="6"/>
        <v>0</v>
      </c>
      <c r="X51" s="30">
        <f t="shared" si="7"/>
        <v>0</v>
      </c>
      <c r="Y51" s="30">
        <f t="shared" si="8"/>
        <v>0</v>
      </c>
      <c r="Z51" s="30">
        <f t="shared" si="9"/>
        <v>0</v>
      </c>
      <c r="AA51" s="30">
        <f t="shared" si="10"/>
        <v>0</v>
      </c>
      <c r="AB51" s="32">
        <f t="shared" si="11"/>
        <v>0</v>
      </c>
    </row>
    <row r="52" spans="1:28" ht="15">
      <c r="A52" s="24" t="s">
        <v>509</v>
      </c>
      <c r="B52" s="15" t="s">
        <v>6</v>
      </c>
      <c r="U52" s="18" t="s">
        <v>15</v>
      </c>
      <c r="W52" s="20">
        <f t="shared" si="6"/>
        <v>0</v>
      </c>
      <c r="X52" s="30">
        <f t="shared" si="7"/>
        <v>0</v>
      </c>
      <c r="Y52" s="30">
        <f t="shared" si="8"/>
        <v>0</v>
      </c>
      <c r="Z52" s="30">
        <f t="shared" si="9"/>
        <v>0</v>
      </c>
      <c r="AA52" s="30">
        <f t="shared" si="10"/>
        <v>0</v>
      </c>
      <c r="AB52" s="32">
        <f t="shared" si="11"/>
        <v>0</v>
      </c>
    </row>
    <row r="53" spans="1:28" ht="15">
      <c r="A53" s="23" t="s">
        <v>323</v>
      </c>
      <c r="B53" s="15" t="s">
        <v>25</v>
      </c>
      <c r="C53" s="20">
        <v>20</v>
      </c>
      <c r="D53" s="19">
        <v>11</v>
      </c>
      <c r="G53" s="20">
        <v>18</v>
      </c>
      <c r="H53" s="19">
        <v>13</v>
      </c>
      <c r="Q53" s="20">
        <v>15</v>
      </c>
      <c r="R53" s="19">
        <v>16</v>
      </c>
      <c r="S53" s="20"/>
      <c r="T53" s="19"/>
      <c r="U53" s="20"/>
      <c r="V53" s="19"/>
      <c r="W53" s="20">
        <f t="shared" si="6"/>
        <v>40</v>
      </c>
      <c r="X53" s="30">
        <f t="shared" si="7"/>
        <v>0</v>
      </c>
      <c r="Y53" s="30">
        <f t="shared" si="8"/>
        <v>40</v>
      </c>
      <c r="Z53" s="30">
        <f t="shared" si="9"/>
        <v>0</v>
      </c>
      <c r="AA53" s="30">
        <f t="shared" si="10"/>
        <v>0</v>
      </c>
      <c r="AB53" s="32">
        <f t="shared" si="11"/>
        <v>0</v>
      </c>
    </row>
    <row r="54" spans="1:28" ht="15">
      <c r="A54" s="23" t="s">
        <v>394</v>
      </c>
      <c r="B54" s="23" t="s">
        <v>19</v>
      </c>
      <c r="E54" s="18">
        <v>59</v>
      </c>
      <c r="I54" s="25" t="s">
        <v>15</v>
      </c>
      <c r="K54" s="25"/>
      <c r="M54" s="25"/>
      <c r="O54" s="25"/>
      <c r="Q54" s="25"/>
      <c r="S54" s="25"/>
      <c r="U54" s="25"/>
      <c r="W54" s="20">
        <f t="shared" si="6"/>
        <v>0</v>
      </c>
      <c r="X54" s="30">
        <f t="shared" si="7"/>
        <v>0</v>
      </c>
      <c r="Y54" s="30">
        <f t="shared" si="8"/>
        <v>0</v>
      </c>
      <c r="Z54" s="30">
        <f t="shared" si="9"/>
        <v>0</v>
      </c>
      <c r="AA54" s="30">
        <f t="shared" si="10"/>
        <v>0</v>
      </c>
      <c r="AB54" s="32">
        <f t="shared" si="11"/>
        <v>0</v>
      </c>
    </row>
    <row r="55" spans="1:28" ht="15">
      <c r="A55" s="15" t="s">
        <v>395</v>
      </c>
      <c r="B55" s="15" t="s">
        <v>19</v>
      </c>
      <c r="K55" s="20">
        <v>6</v>
      </c>
      <c r="L55" s="19">
        <v>40</v>
      </c>
      <c r="M55" s="20">
        <v>5</v>
      </c>
      <c r="N55" s="19">
        <v>45</v>
      </c>
      <c r="O55" s="18">
        <v>37</v>
      </c>
      <c r="P55" s="19"/>
      <c r="R55" s="19"/>
      <c r="T55" s="19"/>
      <c r="U55" s="20">
        <v>17</v>
      </c>
      <c r="V55" s="19">
        <v>14</v>
      </c>
      <c r="W55" s="20">
        <f t="shared" si="6"/>
        <v>99</v>
      </c>
      <c r="X55" s="30">
        <f t="shared" si="7"/>
        <v>85</v>
      </c>
      <c r="Y55" s="30">
        <f t="shared" si="8"/>
        <v>0</v>
      </c>
      <c r="Z55" s="30">
        <f t="shared" si="9"/>
        <v>0</v>
      </c>
      <c r="AA55" s="30">
        <f t="shared" si="10"/>
        <v>0</v>
      </c>
      <c r="AB55" s="32">
        <f t="shared" si="11"/>
        <v>14</v>
      </c>
    </row>
    <row r="56" spans="1:28" ht="15">
      <c r="A56" s="15" t="s">
        <v>311</v>
      </c>
      <c r="B56" s="15" t="s">
        <v>25</v>
      </c>
      <c r="C56" s="18">
        <v>34</v>
      </c>
      <c r="E56" s="18" t="s">
        <v>15</v>
      </c>
      <c r="G56" s="20">
        <v>8</v>
      </c>
      <c r="H56" s="19">
        <v>32</v>
      </c>
      <c r="I56" s="20">
        <v>8</v>
      </c>
      <c r="J56" s="19">
        <v>32</v>
      </c>
      <c r="K56" s="20"/>
      <c r="L56" s="19"/>
      <c r="M56" s="20"/>
      <c r="N56" s="19"/>
      <c r="O56" s="20"/>
      <c r="P56" s="19"/>
      <c r="Q56" s="25">
        <v>54</v>
      </c>
      <c r="R56" s="19"/>
      <c r="S56" s="20">
        <v>11</v>
      </c>
      <c r="T56" s="19">
        <v>24</v>
      </c>
      <c r="U56" s="20"/>
      <c r="V56" s="19"/>
      <c r="W56" s="20">
        <f t="shared" si="6"/>
        <v>88</v>
      </c>
      <c r="X56" s="30">
        <f t="shared" si="7"/>
        <v>0</v>
      </c>
      <c r="Y56" s="30">
        <f t="shared" si="8"/>
        <v>32</v>
      </c>
      <c r="Z56" s="30">
        <f t="shared" si="9"/>
        <v>0</v>
      </c>
      <c r="AA56" s="30">
        <f t="shared" si="10"/>
        <v>56</v>
      </c>
      <c r="AB56" s="32">
        <f t="shared" si="11"/>
        <v>0</v>
      </c>
    </row>
    <row r="57" spans="1:28" ht="15">
      <c r="A57" s="23" t="s">
        <v>501</v>
      </c>
      <c r="B57" s="15" t="s">
        <v>19</v>
      </c>
      <c r="S57" s="18">
        <v>45</v>
      </c>
      <c r="W57" s="20">
        <f t="shared" si="6"/>
        <v>0</v>
      </c>
      <c r="X57" s="30">
        <f t="shared" si="7"/>
        <v>0</v>
      </c>
      <c r="Y57" s="30">
        <f t="shared" si="8"/>
        <v>0</v>
      </c>
      <c r="Z57" s="30">
        <f t="shared" si="9"/>
        <v>0</v>
      </c>
      <c r="AA57" s="30">
        <f t="shared" si="10"/>
        <v>0</v>
      </c>
      <c r="AB57" s="32">
        <f t="shared" si="11"/>
        <v>0</v>
      </c>
    </row>
    <row r="58" spans="1:28" ht="15">
      <c r="A58" s="23" t="s">
        <v>396</v>
      </c>
      <c r="B58" s="23" t="s">
        <v>21</v>
      </c>
      <c r="E58" s="20">
        <v>16</v>
      </c>
      <c r="F58" s="19">
        <v>15</v>
      </c>
      <c r="I58" s="20">
        <v>13</v>
      </c>
      <c r="J58" s="19">
        <v>20</v>
      </c>
      <c r="K58" s="20"/>
      <c r="L58" s="19"/>
      <c r="M58" s="20"/>
      <c r="N58" s="19"/>
      <c r="O58" s="20"/>
      <c r="P58" s="19"/>
      <c r="Q58" s="20"/>
      <c r="R58" s="19"/>
      <c r="S58" s="20">
        <v>9</v>
      </c>
      <c r="T58" s="19">
        <v>29</v>
      </c>
      <c r="U58" s="20"/>
      <c r="V58" s="19"/>
      <c r="W58" s="20">
        <f t="shared" si="6"/>
        <v>64</v>
      </c>
      <c r="X58" s="30">
        <f t="shared" si="7"/>
        <v>0</v>
      </c>
      <c r="Y58" s="30">
        <f t="shared" si="8"/>
        <v>0</v>
      </c>
      <c r="Z58" s="30">
        <f t="shared" si="9"/>
        <v>0</v>
      </c>
      <c r="AA58" s="30">
        <f t="shared" si="10"/>
        <v>64</v>
      </c>
      <c r="AB58" s="32">
        <f t="shared" si="11"/>
        <v>0</v>
      </c>
    </row>
    <row r="59" spans="1:28" ht="15">
      <c r="A59" s="23" t="s">
        <v>355</v>
      </c>
      <c r="B59" s="15" t="s">
        <v>12</v>
      </c>
      <c r="C59" s="20">
        <v>15</v>
      </c>
      <c r="D59" s="19">
        <v>16</v>
      </c>
      <c r="G59" s="25">
        <v>37</v>
      </c>
      <c r="I59" s="20">
        <v>25</v>
      </c>
      <c r="J59" s="19">
        <v>6</v>
      </c>
      <c r="K59" s="20">
        <v>21</v>
      </c>
      <c r="L59" s="19">
        <v>10</v>
      </c>
      <c r="M59" s="20">
        <v>6</v>
      </c>
      <c r="N59" s="19">
        <v>40</v>
      </c>
      <c r="O59" s="20">
        <v>1</v>
      </c>
      <c r="P59" s="19">
        <v>100</v>
      </c>
      <c r="Q59" s="20">
        <v>9</v>
      </c>
      <c r="R59" s="19">
        <v>29</v>
      </c>
      <c r="S59" s="20">
        <v>18</v>
      </c>
      <c r="T59" s="19">
        <v>13</v>
      </c>
      <c r="U59" s="20">
        <v>3</v>
      </c>
      <c r="V59" s="19">
        <v>60</v>
      </c>
      <c r="W59" s="20">
        <f t="shared" si="6"/>
        <v>274</v>
      </c>
      <c r="X59" s="30">
        <f t="shared" si="7"/>
        <v>50</v>
      </c>
      <c r="Y59" s="30">
        <f t="shared" si="8"/>
        <v>45</v>
      </c>
      <c r="Z59" s="30">
        <f t="shared" si="9"/>
        <v>100</v>
      </c>
      <c r="AA59" s="30">
        <f t="shared" si="10"/>
        <v>19</v>
      </c>
      <c r="AB59" s="32">
        <f t="shared" si="11"/>
        <v>60</v>
      </c>
    </row>
    <row r="60" spans="1:28" ht="15">
      <c r="A60" s="23" t="s">
        <v>397</v>
      </c>
      <c r="B60" s="23" t="s">
        <v>19</v>
      </c>
      <c r="C60" s="20"/>
      <c r="D60" s="19"/>
      <c r="E60" s="20">
        <v>19</v>
      </c>
      <c r="F60" s="19">
        <v>12</v>
      </c>
      <c r="G60" s="25">
        <v>47</v>
      </c>
      <c r="H60" s="19"/>
      <c r="I60" s="25" t="s">
        <v>15</v>
      </c>
      <c r="J60" s="19"/>
      <c r="K60" s="25"/>
      <c r="L60" s="19"/>
      <c r="M60" s="25"/>
      <c r="N60" s="19"/>
      <c r="O60" s="25"/>
      <c r="P60" s="19"/>
      <c r="Q60" s="25"/>
      <c r="R60" s="19"/>
      <c r="S60" s="20">
        <v>22</v>
      </c>
      <c r="T60" s="19">
        <v>9</v>
      </c>
      <c r="U60" s="20">
        <v>14</v>
      </c>
      <c r="V60" s="19">
        <v>18</v>
      </c>
      <c r="W60" s="20">
        <f t="shared" si="6"/>
        <v>39</v>
      </c>
      <c r="X60" s="30">
        <f t="shared" si="7"/>
        <v>0</v>
      </c>
      <c r="Y60" s="30">
        <f t="shared" si="8"/>
        <v>0</v>
      </c>
      <c r="Z60" s="30">
        <f t="shared" si="9"/>
        <v>0</v>
      </c>
      <c r="AA60" s="30">
        <f t="shared" si="10"/>
        <v>21</v>
      </c>
      <c r="AB60" s="32">
        <f t="shared" si="11"/>
        <v>18</v>
      </c>
    </row>
    <row r="61" spans="1:28" ht="15">
      <c r="A61" s="23" t="s">
        <v>350</v>
      </c>
      <c r="B61" s="23" t="s">
        <v>30</v>
      </c>
      <c r="E61" s="18">
        <v>56</v>
      </c>
      <c r="I61" s="25">
        <v>40</v>
      </c>
      <c r="K61" s="25"/>
      <c r="M61" s="25"/>
      <c r="O61" s="25"/>
      <c r="Q61" s="25" t="s">
        <v>15</v>
      </c>
      <c r="S61" s="18" t="s">
        <v>15</v>
      </c>
      <c r="W61" s="20">
        <f t="shared" si="6"/>
        <v>0</v>
      </c>
      <c r="X61" s="30">
        <f t="shared" si="7"/>
        <v>0</v>
      </c>
      <c r="Y61" s="30">
        <f t="shared" si="8"/>
        <v>0</v>
      </c>
      <c r="Z61" s="30">
        <f t="shared" si="9"/>
        <v>0</v>
      </c>
      <c r="AA61" s="30">
        <f t="shared" si="10"/>
        <v>0</v>
      </c>
      <c r="AB61" s="32">
        <f t="shared" si="11"/>
        <v>0</v>
      </c>
    </row>
    <row r="62" spans="1:28" ht="15">
      <c r="A62" s="15" t="s">
        <v>328</v>
      </c>
      <c r="B62" s="15" t="s">
        <v>12</v>
      </c>
      <c r="C62" s="18">
        <v>38</v>
      </c>
      <c r="G62" s="25" t="s">
        <v>15</v>
      </c>
      <c r="I62" s="25">
        <v>38</v>
      </c>
      <c r="K62" s="25"/>
      <c r="M62" s="25"/>
      <c r="O62" s="25"/>
      <c r="Q62" s="25">
        <v>37</v>
      </c>
      <c r="S62" s="18" t="s">
        <v>15</v>
      </c>
      <c r="W62" s="20">
        <f t="shared" si="6"/>
        <v>0</v>
      </c>
      <c r="X62" s="30">
        <f t="shared" si="7"/>
        <v>0</v>
      </c>
      <c r="Y62" s="30">
        <f t="shared" si="8"/>
        <v>0</v>
      </c>
      <c r="Z62" s="30">
        <f t="shared" si="9"/>
        <v>0</v>
      </c>
      <c r="AA62" s="30">
        <f t="shared" si="10"/>
        <v>0</v>
      </c>
      <c r="AB62" s="32">
        <f t="shared" si="11"/>
        <v>0</v>
      </c>
    </row>
    <row r="63" spans="1:28" ht="15">
      <c r="A63" s="23" t="s">
        <v>398</v>
      </c>
      <c r="B63" s="23" t="s">
        <v>68</v>
      </c>
      <c r="E63" s="18">
        <v>45</v>
      </c>
      <c r="W63" s="20">
        <f t="shared" si="6"/>
        <v>0</v>
      </c>
      <c r="X63" s="30">
        <f t="shared" si="7"/>
        <v>0</v>
      </c>
      <c r="Y63" s="30">
        <f t="shared" si="8"/>
        <v>0</v>
      </c>
      <c r="Z63" s="30">
        <f t="shared" si="9"/>
        <v>0</v>
      </c>
      <c r="AA63" s="30">
        <f t="shared" si="10"/>
        <v>0</v>
      </c>
      <c r="AB63" s="32">
        <f t="shared" si="11"/>
        <v>0</v>
      </c>
    </row>
    <row r="64" spans="1:28" ht="15">
      <c r="A64" s="15" t="s">
        <v>399</v>
      </c>
      <c r="B64" s="23" t="s">
        <v>9</v>
      </c>
      <c r="C64" s="18" t="s">
        <v>15</v>
      </c>
      <c r="E64" s="20">
        <v>11</v>
      </c>
      <c r="F64" s="19">
        <v>24</v>
      </c>
      <c r="G64" s="25" t="s">
        <v>15</v>
      </c>
      <c r="I64" s="20">
        <v>15</v>
      </c>
      <c r="J64" s="19">
        <v>16</v>
      </c>
      <c r="K64" s="20"/>
      <c r="L64" s="19"/>
      <c r="M64" s="20"/>
      <c r="N64" s="19"/>
      <c r="O64" s="20"/>
      <c r="P64" s="19"/>
      <c r="Q64" s="25">
        <v>40</v>
      </c>
      <c r="R64" s="19"/>
      <c r="S64" s="18" t="s">
        <v>15</v>
      </c>
      <c r="T64" s="19"/>
      <c r="V64" s="19"/>
      <c r="W64" s="20">
        <f t="shared" si="6"/>
        <v>40</v>
      </c>
      <c r="X64" s="30">
        <f t="shared" si="7"/>
        <v>0</v>
      </c>
      <c r="Y64" s="30">
        <f t="shared" si="8"/>
        <v>0</v>
      </c>
      <c r="Z64" s="30">
        <f t="shared" si="9"/>
        <v>0</v>
      </c>
      <c r="AA64" s="30">
        <f t="shared" si="10"/>
        <v>40</v>
      </c>
      <c r="AB64" s="32">
        <f t="shared" si="11"/>
        <v>0</v>
      </c>
    </row>
    <row r="65" spans="1:28" ht="15">
      <c r="A65" s="23" t="s">
        <v>400</v>
      </c>
      <c r="B65" s="23" t="s">
        <v>86</v>
      </c>
      <c r="E65" s="18">
        <v>63</v>
      </c>
      <c r="W65" s="20">
        <f t="shared" si="6"/>
        <v>0</v>
      </c>
      <c r="X65" s="30">
        <f t="shared" si="7"/>
        <v>0</v>
      </c>
      <c r="Y65" s="30">
        <f t="shared" si="8"/>
        <v>0</v>
      </c>
      <c r="Z65" s="30">
        <f t="shared" si="9"/>
        <v>0</v>
      </c>
      <c r="AA65" s="30">
        <f t="shared" si="10"/>
        <v>0</v>
      </c>
      <c r="AB65" s="32">
        <f t="shared" si="11"/>
        <v>0</v>
      </c>
    </row>
    <row r="66" spans="1:28" ht="15">
      <c r="A66" s="23" t="s">
        <v>344</v>
      </c>
      <c r="B66" s="15" t="s">
        <v>68</v>
      </c>
      <c r="Q66" s="25">
        <v>44</v>
      </c>
      <c r="S66" s="18" t="s">
        <v>15</v>
      </c>
      <c r="W66" s="20">
        <f aca="true" t="shared" si="12" ref="W66:W97">+D66+F66+H66+J66+L66+N66+P66+R66+T66+V66</f>
        <v>0</v>
      </c>
      <c r="X66" s="30">
        <f aca="true" t="shared" si="13" ref="X66:X97">+L66+N66</f>
        <v>0</v>
      </c>
      <c r="Y66" s="30">
        <f aca="true" t="shared" si="14" ref="Y66:Y97">+D66+H66+R66</f>
        <v>0</v>
      </c>
      <c r="Z66" s="30">
        <f aca="true" t="shared" si="15" ref="Z66:Z97">+P66</f>
        <v>0</v>
      </c>
      <c r="AA66" s="30">
        <f aca="true" t="shared" si="16" ref="AA66:AA97">+F66+J66+T66</f>
        <v>0</v>
      </c>
      <c r="AB66" s="32">
        <f aca="true" t="shared" si="17" ref="AB66:AB97">+V66</f>
        <v>0</v>
      </c>
    </row>
    <row r="67" spans="1:28" ht="15">
      <c r="A67" s="24" t="s">
        <v>345</v>
      </c>
      <c r="B67" s="15" t="s">
        <v>9</v>
      </c>
      <c r="Q67" s="20">
        <v>22</v>
      </c>
      <c r="R67" s="19">
        <v>9</v>
      </c>
      <c r="S67" s="20"/>
      <c r="T67" s="19"/>
      <c r="U67" s="20"/>
      <c r="V67" s="19"/>
      <c r="W67" s="20">
        <f t="shared" si="12"/>
        <v>9</v>
      </c>
      <c r="X67" s="30">
        <f t="shared" si="13"/>
        <v>0</v>
      </c>
      <c r="Y67" s="30">
        <f t="shared" si="14"/>
        <v>9</v>
      </c>
      <c r="Z67" s="30">
        <f t="shared" si="15"/>
        <v>0</v>
      </c>
      <c r="AA67" s="30">
        <f t="shared" si="16"/>
        <v>0</v>
      </c>
      <c r="AB67" s="32">
        <f t="shared" si="17"/>
        <v>0</v>
      </c>
    </row>
    <row r="68" spans="1:28" ht="15">
      <c r="A68" s="15" t="s">
        <v>401</v>
      </c>
      <c r="B68" s="15" t="s">
        <v>12</v>
      </c>
      <c r="K68" s="20">
        <v>5</v>
      </c>
      <c r="L68" s="19">
        <v>45</v>
      </c>
      <c r="M68" s="20">
        <v>28</v>
      </c>
      <c r="N68" s="19">
        <v>3</v>
      </c>
      <c r="O68" s="20">
        <v>9</v>
      </c>
      <c r="P68" s="19">
        <v>29</v>
      </c>
      <c r="Q68" s="20"/>
      <c r="R68" s="19"/>
      <c r="S68" s="20"/>
      <c r="T68" s="19"/>
      <c r="U68" s="20"/>
      <c r="V68" s="19"/>
      <c r="W68" s="20">
        <f t="shared" si="12"/>
        <v>77</v>
      </c>
      <c r="X68" s="30">
        <f t="shared" si="13"/>
        <v>48</v>
      </c>
      <c r="Y68" s="30">
        <f t="shared" si="14"/>
        <v>0</v>
      </c>
      <c r="Z68" s="30">
        <f t="shared" si="15"/>
        <v>29</v>
      </c>
      <c r="AA68" s="30">
        <f t="shared" si="16"/>
        <v>0</v>
      </c>
      <c r="AB68" s="32">
        <f t="shared" si="17"/>
        <v>0</v>
      </c>
    </row>
    <row r="69" spans="1:28" ht="15">
      <c r="A69" s="15" t="s">
        <v>402</v>
      </c>
      <c r="B69" s="23" t="s">
        <v>403</v>
      </c>
      <c r="C69" s="18" t="s">
        <v>15</v>
      </c>
      <c r="E69" s="18">
        <v>50</v>
      </c>
      <c r="W69" s="20">
        <f t="shared" si="12"/>
        <v>0</v>
      </c>
      <c r="X69" s="30">
        <f t="shared" si="13"/>
        <v>0</v>
      </c>
      <c r="Y69" s="30">
        <f t="shared" si="14"/>
        <v>0</v>
      </c>
      <c r="Z69" s="30">
        <f t="shared" si="15"/>
        <v>0</v>
      </c>
      <c r="AA69" s="30">
        <f t="shared" si="16"/>
        <v>0</v>
      </c>
      <c r="AB69" s="32">
        <f t="shared" si="17"/>
        <v>0</v>
      </c>
    </row>
    <row r="70" spans="1:28" ht="15">
      <c r="A70" s="15" t="s">
        <v>404</v>
      </c>
      <c r="B70" s="15" t="s">
        <v>12</v>
      </c>
      <c r="C70" s="18" t="s">
        <v>15</v>
      </c>
      <c r="W70" s="20">
        <f t="shared" si="12"/>
        <v>0</v>
      </c>
      <c r="X70" s="30">
        <f t="shared" si="13"/>
        <v>0</v>
      </c>
      <c r="Y70" s="30">
        <f t="shared" si="14"/>
        <v>0</v>
      </c>
      <c r="Z70" s="30">
        <f t="shared" si="15"/>
        <v>0</v>
      </c>
      <c r="AA70" s="30">
        <f t="shared" si="16"/>
        <v>0</v>
      </c>
      <c r="AB70" s="32">
        <f t="shared" si="17"/>
        <v>0</v>
      </c>
    </row>
    <row r="71" spans="1:28" ht="15">
      <c r="A71" s="23" t="s">
        <v>405</v>
      </c>
      <c r="B71" s="23" t="s">
        <v>12</v>
      </c>
      <c r="E71" s="18">
        <v>58</v>
      </c>
      <c r="W71" s="20">
        <f t="shared" si="12"/>
        <v>0</v>
      </c>
      <c r="X71" s="30">
        <f t="shared" si="13"/>
        <v>0</v>
      </c>
      <c r="Y71" s="30">
        <f t="shared" si="14"/>
        <v>0</v>
      </c>
      <c r="Z71" s="30">
        <f t="shared" si="15"/>
        <v>0</v>
      </c>
      <c r="AA71" s="30">
        <f t="shared" si="16"/>
        <v>0</v>
      </c>
      <c r="AB71" s="32">
        <f t="shared" si="17"/>
        <v>0</v>
      </c>
    </row>
    <row r="72" spans="1:28" ht="15">
      <c r="A72" s="23" t="s">
        <v>356</v>
      </c>
      <c r="B72" s="15" t="s">
        <v>38</v>
      </c>
      <c r="C72" s="20">
        <v>7</v>
      </c>
      <c r="D72" s="19">
        <v>36</v>
      </c>
      <c r="E72" s="18">
        <v>51</v>
      </c>
      <c r="G72" s="20">
        <v>1</v>
      </c>
      <c r="H72" s="19">
        <v>100</v>
      </c>
      <c r="I72" s="25" t="s">
        <v>15</v>
      </c>
      <c r="K72" s="25"/>
      <c r="M72" s="25"/>
      <c r="O72" s="25"/>
      <c r="Q72" s="20">
        <v>5</v>
      </c>
      <c r="R72" s="19">
        <v>45</v>
      </c>
      <c r="S72" s="20">
        <v>16</v>
      </c>
      <c r="T72" s="19">
        <v>15</v>
      </c>
      <c r="U72" s="20"/>
      <c r="V72" s="19"/>
      <c r="W72" s="20">
        <f t="shared" si="12"/>
        <v>196</v>
      </c>
      <c r="X72" s="30">
        <f t="shared" si="13"/>
        <v>0</v>
      </c>
      <c r="Y72" s="30">
        <f t="shared" si="14"/>
        <v>181</v>
      </c>
      <c r="Z72" s="30">
        <f t="shared" si="15"/>
        <v>0</v>
      </c>
      <c r="AA72" s="30">
        <f t="shared" si="16"/>
        <v>15</v>
      </c>
      <c r="AB72" s="32">
        <f t="shared" si="17"/>
        <v>0</v>
      </c>
    </row>
    <row r="73" spans="1:28" ht="15">
      <c r="A73" s="23" t="s">
        <v>320</v>
      </c>
      <c r="B73" s="15" t="s">
        <v>6</v>
      </c>
      <c r="C73" s="20">
        <v>23</v>
      </c>
      <c r="D73" s="19">
        <v>8</v>
      </c>
      <c r="E73" s="25"/>
      <c r="G73" s="25">
        <v>33</v>
      </c>
      <c r="I73" s="25"/>
      <c r="K73" s="20">
        <v>26</v>
      </c>
      <c r="L73" s="19">
        <v>5</v>
      </c>
      <c r="M73" s="20">
        <v>7</v>
      </c>
      <c r="N73" s="19">
        <v>36</v>
      </c>
      <c r="O73" s="20">
        <v>3</v>
      </c>
      <c r="P73" s="19">
        <v>60</v>
      </c>
      <c r="Q73" s="20">
        <v>18</v>
      </c>
      <c r="R73" s="19">
        <v>13</v>
      </c>
      <c r="S73" s="20"/>
      <c r="T73" s="19"/>
      <c r="U73" s="20"/>
      <c r="V73" s="19"/>
      <c r="W73" s="20">
        <f t="shared" si="12"/>
        <v>122</v>
      </c>
      <c r="X73" s="30">
        <f t="shared" si="13"/>
        <v>41</v>
      </c>
      <c r="Y73" s="30">
        <f t="shared" si="14"/>
        <v>21</v>
      </c>
      <c r="Z73" s="30">
        <f t="shared" si="15"/>
        <v>60</v>
      </c>
      <c r="AA73" s="30">
        <f t="shared" si="16"/>
        <v>0</v>
      </c>
      <c r="AB73" s="32">
        <f t="shared" si="17"/>
        <v>0</v>
      </c>
    </row>
    <row r="74" spans="1:28" ht="15">
      <c r="A74" s="24" t="s">
        <v>406</v>
      </c>
      <c r="B74" s="15" t="s">
        <v>19</v>
      </c>
      <c r="C74" s="18">
        <v>48</v>
      </c>
      <c r="W74" s="20">
        <f t="shared" si="12"/>
        <v>0</v>
      </c>
      <c r="X74" s="30">
        <f t="shared" si="13"/>
        <v>0</v>
      </c>
      <c r="Y74" s="30">
        <f t="shared" si="14"/>
        <v>0</v>
      </c>
      <c r="Z74" s="30">
        <f t="shared" si="15"/>
        <v>0</v>
      </c>
      <c r="AA74" s="30">
        <f t="shared" si="16"/>
        <v>0</v>
      </c>
      <c r="AB74" s="32">
        <f t="shared" si="17"/>
        <v>0</v>
      </c>
    </row>
    <row r="75" spans="1:28" ht="15">
      <c r="A75" s="15" t="s">
        <v>407</v>
      </c>
      <c r="B75" s="23" t="s">
        <v>21</v>
      </c>
      <c r="C75" s="18" t="s">
        <v>15</v>
      </c>
      <c r="G75" s="25">
        <v>49</v>
      </c>
      <c r="I75" s="25"/>
      <c r="K75" s="20">
        <v>4</v>
      </c>
      <c r="L75" s="19">
        <v>50</v>
      </c>
      <c r="M75" s="20">
        <v>8</v>
      </c>
      <c r="N75" s="19">
        <v>32</v>
      </c>
      <c r="O75" s="20">
        <v>13</v>
      </c>
      <c r="P75" s="19">
        <v>20</v>
      </c>
      <c r="Q75" s="20"/>
      <c r="R75" s="19"/>
      <c r="S75" s="20"/>
      <c r="T75" s="19"/>
      <c r="U75" s="20"/>
      <c r="V75" s="19"/>
      <c r="W75" s="20">
        <f t="shared" si="12"/>
        <v>102</v>
      </c>
      <c r="X75" s="30">
        <f t="shared" si="13"/>
        <v>82</v>
      </c>
      <c r="Y75" s="30">
        <f t="shared" si="14"/>
        <v>0</v>
      </c>
      <c r="Z75" s="30">
        <f t="shared" si="15"/>
        <v>20</v>
      </c>
      <c r="AA75" s="30">
        <f t="shared" si="16"/>
        <v>0</v>
      </c>
      <c r="AB75" s="32">
        <f t="shared" si="17"/>
        <v>0</v>
      </c>
    </row>
    <row r="76" spans="1:28" ht="15">
      <c r="A76" s="24" t="s">
        <v>408</v>
      </c>
      <c r="B76" s="15" t="s">
        <v>409</v>
      </c>
      <c r="G76" s="25">
        <v>53</v>
      </c>
      <c r="I76" s="25">
        <v>47</v>
      </c>
      <c r="K76" s="25"/>
      <c r="M76" s="25"/>
      <c r="O76" s="25"/>
      <c r="Q76" s="25"/>
      <c r="S76" s="25"/>
      <c r="U76" s="25"/>
      <c r="W76" s="20">
        <f t="shared" si="12"/>
        <v>0</v>
      </c>
      <c r="X76" s="30">
        <f t="shared" si="13"/>
        <v>0</v>
      </c>
      <c r="Y76" s="30">
        <f t="shared" si="14"/>
        <v>0</v>
      </c>
      <c r="Z76" s="30">
        <f t="shared" si="15"/>
        <v>0</v>
      </c>
      <c r="AA76" s="30">
        <f t="shared" si="16"/>
        <v>0</v>
      </c>
      <c r="AB76" s="32">
        <f t="shared" si="17"/>
        <v>0</v>
      </c>
    </row>
    <row r="77" spans="1:28" ht="15">
      <c r="A77" s="15" t="s">
        <v>410</v>
      </c>
      <c r="B77" s="23" t="s">
        <v>40</v>
      </c>
      <c r="C77" s="18" t="s">
        <v>15</v>
      </c>
      <c r="W77" s="20">
        <f t="shared" si="12"/>
        <v>0</v>
      </c>
      <c r="X77" s="30">
        <f t="shared" si="13"/>
        <v>0</v>
      </c>
      <c r="Y77" s="30">
        <f t="shared" si="14"/>
        <v>0</v>
      </c>
      <c r="Z77" s="30">
        <f t="shared" si="15"/>
        <v>0</v>
      </c>
      <c r="AA77" s="30">
        <f t="shared" si="16"/>
        <v>0</v>
      </c>
      <c r="AB77" s="32">
        <f t="shared" si="17"/>
        <v>0</v>
      </c>
    </row>
    <row r="78" spans="1:28" ht="15">
      <c r="A78" s="15" t="s">
        <v>411</v>
      </c>
      <c r="B78" s="23" t="s">
        <v>388</v>
      </c>
      <c r="C78" s="18" t="s">
        <v>15</v>
      </c>
      <c r="E78" s="20">
        <v>10</v>
      </c>
      <c r="F78" s="19">
        <v>26</v>
      </c>
      <c r="I78" s="20">
        <v>29</v>
      </c>
      <c r="J78" s="19">
        <v>2</v>
      </c>
      <c r="K78" s="20"/>
      <c r="L78" s="19"/>
      <c r="M78" s="20"/>
      <c r="N78" s="19"/>
      <c r="O78" s="20"/>
      <c r="P78" s="19"/>
      <c r="Q78" s="25" t="s">
        <v>15</v>
      </c>
      <c r="R78" s="19"/>
      <c r="S78" s="20">
        <v>17</v>
      </c>
      <c r="T78" s="19">
        <v>14</v>
      </c>
      <c r="U78" s="20"/>
      <c r="V78" s="19"/>
      <c r="W78" s="20">
        <f t="shared" si="12"/>
        <v>42</v>
      </c>
      <c r="X78" s="30">
        <f t="shared" si="13"/>
        <v>0</v>
      </c>
      <c r="Y78" s="30">
        <f t="shared" si="14"/>
        <v>0</v>
      </c>
      <c r="Z78" s="30">
        <f t="shared" si="15"/>
        <v>0</v>
      </c>
      <c r="AA78" s="30">
        <f t="shared" si="16"/>
        <v>42</v>
      </c>
      <c r="AB78" s="32">
        <f t="shared" si="17"/>
        <v>0</v>
      </c>
    </row>
    <row r="79" spans="1:28" ht="15">
      <c r="A79" s="15" t="s">
        <v>412</v>
      </c>
      <c r="B79" s="15" t="s">
        <v>19</v>
      </c>
      <c r="K79" s="20">
        <v>15</v>
      </c>
      <c r="L79" s="19">
        <v>16</v>
      </c>
      <c r="M79" s="20">
        <v>29</v>
      </c>
      <c r="N79" s="19">
        <v>2</v>
      </c>
      <c r="O79" s="20">
        <v>18</v>
      </c>
      <c r="P79" s="19">
        <v>13</v>
      </c>
      <c r="Q79" s="20"/>
      <c r="R79" s="19"/>
      <c r="S79" s="20"/>
      <c r="T79" s="19"/>
      <c r="U79" s="18" t="s">
        <v>15</v>
      </c>
      <c r="V79" s="19"/>
      <c r="W79" s="20">
        <f t="shared" si="12"/>
        <v>31</v>
      </c>
      <c r="X79" s="30">
        <f t="shared" si="13"/>
        <v>18</v>
      </c>
      <c r="Y79" s="30">
        <f t="shared" si="14"/>
        <v>0</v>
      </c>
      <c r="Z79" s="30">
        <f t="shared" si="15"/>
        <v>13</v>
      </c>
      <c r="AA79" s="30">
        <f t="shared" si="16"/>
        <v>0</v>
      </c>
      <c r="AB79" s="32">
        <f t="shared" si="17"/>
        <v>0</v>
      </c>
    </row>
    <row r="80" spans="1:28" ht="15">
      <c r="A80" s="23" t="s">
        <v>413</v>
      </c>
      <c r="B80" s="23" t="s">
        <v>76</v>
      </c>
      <c r="E80" s="18">
        <v>62</v>
      </c>
      <c r="I80" s="25">
        <v>32</v>
      </c>
      <c r="K80" s="25"/>
      <c r="M80" s="25"/>
      <c r="O80" s="25"/>
      <c r="Q80" s="25"/>
      <c r="S80" s="18" t="s">
        <v>15</v>
      </c>
      <c r="W80" s="20">
        <f t="shared" si="12"/>
        <v>0</v>
      </c>
      <c r="X80" s="30">
        <f t="shared" si="13"/>
        <v>0</v>
      </c>
      <c r="Y80" s="30">
        <f t="shared" si="14"/>
        <v>0</v>
      </c>
      <c r="Z80" s="30">
        <f t="shared" si="15"/>
        <v>0</v>
      </c>
      <c r="AA80" s="30">
        <f t="shared" si="16"/>
        <v>0</v>
      </c>
      <c r="AB80" s="32">
        <f t="shared" si="17"/>
        <v>0</v>
      </c>
    </row>
    <row r="81" spans="1:28" ht="15">
      <c r="A81" s="23" t="s">
        <v>414</v>
      </c>
      <c r="B81" s="15" t="s">
        <v>25</v>
      </c>
      <c r="C81" s="20">
        <v>3</v>
      </c>
      <c r="D81" s="19">
        <v>60</v>
      </c>
      <c r="E81" s="18">
        <v>61</v>
      </c>
      <c r="G81" s="20">
        <v>9</v>
      </c>
      <c r="H81" s="19">
        <v>29</v>
      </c>
      <c r="I81" s="25" t="s">
        <v>299</v>
      </c>
      <c r="K81" s="25"/>
      <c r="M81" s="25"/>
      <c r="O81" s="25"/>
      <c r="Q81" s="25"/>
      <c r="S81" s="25"/>
      <c r="U81" s="25"/>
      <c r="W81" s="20">
        <f t="shared" si="12"/>
        <v>89</v>
      </c>
      <c r="X81" s="30">
        <f t="shared" si="13"/>
        <v>0</v>
      </c>
      <c r="Y81" s="30">
        <f t="shared" si="14"/>
        <v>89</v>
      </c>
      <c r="Z81" s="30">
        <f t="shared" si="15"/>
        <v>0</v>
      </c>
      <c r="AA81" s="30">
        <f t="shared" si="16"/>
        <v>0</v>
      </c>
      <c r="AB81" s="32">
        <f t="shared" si="17"/>
        <v>0</v>
      </c>
    </row>
    <row r="82" spans="1:28" ht="15">
      <c r="A82" s="15" t="s">
        <v>415</v>
      </c>
      <c r="B82" s="15" t="s">
        <v>30</v>
      </c>
      <c r="K82" s="18">
        <v>32</v>
      </c>
      <c r="M82" s="18" t="s">
        <v>302</v>
      </c>
      <c r="O82" s="20">
        <v>20</v>
      </c>
      <c r="P82" s="19">
        <v>11</v>
      </c>
      <c r="Q82" s="20"/>
      <c r="R82" s="19"/>
      <c r="S82" s="20"/>
      <c r="T82" s="19"/>
      <c r="U82" s="18" t="s">
        <v>15</v>
      </c>
      <c r="V82" s="19"/>
      <c r="W82" s="20">
        <f t="shared" si="12"/>
        <v>11</v>
      </c>
      <c r="X82" s="30">
        <f t="shared" si="13"/>
        <v>0</v>
      </c>
      <c r="Y82" s="30">
        <f t="shared" si="14"/>
        <v>0</v>
      </c>
      <c r="Z82" s="30">
        <f t="shared" si="15"/>
        <v>11</v>
      </c>
      <c r="AA82" s="30">
        <f t="shared" si="16"/>
        <v>0</v>
      </c>
      <c r="AB82" s="32">
        <f t="shared" si="17"/>
        <v>0</v>
      </c>
    </row>
    <row r="83" spans="1:28" ht="15">
      <c r="A83" s="15" t="s">
        <v>333</v>
      </c>
      <c r="B83" s="15" t="s">
        <v>30</v>
      </c>
      <c r="C83" s="18">
        <v>51</v>
      </c>
      <c r="Q83" s="25">
        <v>39</v>
      </c>
      <c r="S83" s="25"/>
      <c r="U83" s="25"/>
      <c r="W83" s="20">
        <f t="shared" si="12"/>
        <v>0</v>
      </c>
      <c r="X83" s="30">
        <f t="shared" si="13"/>
        <v>0</v>
      </c>
      <c r="Y83" s="30">
        <f t="shared" si="14"/>
        <v>0</v>
      </c>
      <c r="Z83" s="30">
        <f t="shared" si="15"/>
        <v>0</v>
      </c>
      <c r="AA83" s="30">
        <f t="shared" si="16"/>
        <v>0</v>
      </c>
      <c r="AB83" s="32">
        <f t="shared" si="17"/>
        <v>0</v>
      </c>
    </row>
    <row r="84" spans="1:28" ht="15">
      <c r="A84" s="23" t="s">
        <v>313</v>
      </c>
      <c r="B84" s="15" t="s">
        <v>12</v>
      </c>
      <c r="C84" s="20" t="s">
        <v>93</v>
      </c>
      <c r="E84" s="20">
        <v>5</v>
      </c>
      <c r="F84" s="19">
        <v>45</v>
      </c>
      <c r="G84" s="20">
        <v>21</v>
      </c>
      <c r="H84" s="19">
        <v>10</v>
      </c>
      <c r="I84" s="25" t="s">
        <v>15</v>
      </c>
      <c r="K84" s="25"/>
      <c r="M84" s="25"/>
      <c r="O84" s="25"/>
      <c r="Q84" s="20">
        <v>6</v>
      </c>
      <c r="R84" s="19">
        <v>40</v>
      </c>
      <c r="S84" s="20" t="s">
        <v>93</v>
      </c>
      <c r="T84" s="19"/>
      <c r="U84" s="20">
        <v>4</v>
      </c>
      <c r="V84" s="19">
        <v>50</v>
      </c>
      <c r="W84" s="20">
        <f t="shared" si="12"/>
        <v>145</v>
      </c>
      <c r="X84" s="30">
        <f t="shared" si="13"/>
        <v>0</v>
      </c>
      <c r="Y84" s="30">
        <f t="shared" si="14"/>
        <v>50</v>
      </c>
      <c r="Z84" s="30">
        <f t="shared" si="15"/>
        <v>0</v>
      </c>
      <c r="AA84" s="30">
        <f t="shared" si="16"/>
        <v>45</v>
      </c>
      <c r="AB84" s="32">
        <f t="shared" si="17"/>
        <v>50</v>
      </c>
    </row>
    <row r="85" spans="1:28" ht="15">
      <c r="A85" s="24" t="s">
        <v>416</v>
      </c>
      <c r="B85" s="15" t="s">
        <v>68</v>
      </c>
      <c r="G85" s="25">
        <v>50</v>
      </c>
      <c r="I85" s="25"/>
      <c r="K85" s="25"/>
      <c r="M85" s="25"/>
      <c r="O85" s="25"/>
      <c r="Q85" s="25"/>
      <c r="S85" s="25"/>
      <c r="U85" s="25"/>
      <c r="W85" s="20">
        <f t="shared" si="12"/>
        <v>0</v>
      </c>
      <c r="X85" s="30">
        <f t="shared" si="13"/>
        <v>0</v>
      </c>
      <c r="Y85" s="30">
        <f t="shared" si="14"/>
        <v>0</v>
      </c>
      <c r="Z85" s="30">
        <f t="shared" si="15"/>
        <v>0</v>
      </c>
      <c r="AA85" s="30">
        <f t="shared" si="16"/>
        <v>0</v>
      </c>
      <c r="AB85" s="32">
        <f t="shared" si="17"/>
        <v>0</v>
      </c>
    </row>
    <row r="86" spans="1:28" ht="15">
      <c r="A86" s="15" t="s">
        <v>417</v>
      </c>
      <c r="B86" s="15" t="s">
        <v>9</v>
      </c>
      <c r="C86" s="18" t="s">
        <v>15</v>
      </c>
      <c r="E86" s="18">
        <v>43</v>
      </c>
      <c r="G86" s="20">
        <v>19</v>
      </c>
      <c r="H86" s="19">
        <v>12</v>
      </c>
      <c r="I86" s="25" t="s">
        <v>15</v>
      </c>
      <c r="K86" s="18">
        <v>31</v>
      </c>
      <c r="M86" s="18">
        <v>44</v>
      </c>
      <c r="O86" s="18">
        <v>31</v>
      </c>
      <c r="Q86" s="25">
        <v>35</v>
      </c>
      <c r="S86" s="18">
        <v>33</v>
      </c>
      <c r="U86" s="18" t="s">
        <v>15</v>
      </c>
      <c r="W86" s="20">
        <f t="shared" si="12"/>
        <v>12</v>
      </c>
      <c r="X86" s="30">
        <f t="shared" si="13"/>
        <v>0</v>
      </c>
      <c r="Y86" s="30">
        <f t="shared" si="14"/>
        <v>12</v>
      </c>
      <c r="Z86" s="30">
        <f t="shared" si="15"/>
        <v>0</v>
      </c>
      <c r="AA86" s="30">
        <f t="shared" si="16"/>
        <v>0</v>
      </c>
      <c r="AB86" s="32">
        <f t="shared" si="17"/>
        <v>0</v>
      </c>
    </row>
    <row r="87" spans="1:28" ht="15">
      <c r="A87" s="15" t="s">
        <v>418</v>
      </c>
      <c r="B87" s="23" t="s">
        <v>391</v>
      </c>
      <c r="C87" s="18" t="s">
        <v>15</v>
      </c>
      <c r="E87" s="18">
        <v>65</v>
      </c>
      <c r="G87" s="25">
        <v>51</v>
      </c>
      <c r="I87" s="25" t="s">
        <v>15</v>
      </c>
      <c r="K87" s="25"/>
      <c r="M87" s="25"/>
      <c r="O87" s="25"/>
      <c r="Q87" s="25"/>
      <c r="S87" s="25"/>
      <c r="U87" s="25"/>
      <c r="W87" s="20">
        <f t="shared" si="12"/>
        <v>0</v>
      </c>
      <c r="X87" s="30">
        <f t="shared" si="13"/>
        <v>0</v>
      </c>
      <c r="Y87" s="30">
        <f t="shared" si="14"/>
        <v>0</v>
      </c>
      <c r="Z87" s="30">
        <f t="shared" si="15"/>
        <v>0</v>
      </c>
      <c r="AA87" s="30">
        <f t="shared" si="16"/>
        <v>0</v>
      </c>
      <c r="AB87" s="32">
        <f t="shared" si="17"/>
        <v>0</v>
      </c>
    </row>
    <row r="88" spans="1:28" ht="15">
      <c r="A88" s="15" t="s">
        <v>419</v>
      </c>
      <c r="B88" s="15" t="s">
        <v>10</v>
      </c>
      <c r="G88" s="25">
        <v>52</v>
      </c>
      <c r="I88" s="25">
        <v>45</v>
      </c>
      <c r="K88" s="25"/>
      <c r="M88" s="25"/>
      <c r="O88" s="25"/>
      <c r="Q88" s="25"/>
      <c r="S88" s="25"/>
      <c r="U88" s="25"/>
      <c r="W88" s="20">
        <f t="shared" si="12"/>
        <v>0</v>
      </c>
      <c r="X88" s="30">
        <f t="shared" si="13"/>
        <v>0</v>
      </c>
      <c r="Y88" s="30">
        <f t="shared" si="14"/>
        <v>0</v>
      </c>
      <c r="Z88" s="30">
        <f t="shared" si="15"/>
        <v>0</v>
      </c>
      <c r="AA88" s="30">
        <f t="shared" si="16"/>
        <v>0</v>
      </c>
      <c r="AB88" s="32">
        <f t="shared" si="17"/>
        <v>0</v>
      </c>
    </row>
    <row r="89" spans="1:28" ht="15">
      <c r="A89" s="23" t="s">
        <v>357</v>
      </c>
      <c r="B89" s="15" t="s">
        <v>12</v>
      </c>
      <c r="C89" s="20">
        <v>11</v>
      </c>
      <c r="D89" s="19">
        <v>24</v>
      </c>
      <c r="G89" s="25" t="s">
        <v>15</v>
      </c>
      <c r="I89" s="25"/>
      <c r="K89" s="18">
        <v>54</v>
      </c>
      <c r="O89" s="20">
        <v>20</v>
      </c>
      <c r="P89" s="19">
        <v>11</v>
      </c>
      <c r="Q89" s="20">
        <v>17</v>
      </c>
      <c r="R89" s="19">
        <v>14</v>
      </c>
      <c r="S89" s="20"/>
      <c r="T89" s="19"/>
      <c r="U89" s="20"/>
      <c r="V89" s="19"/>
      <c r="W89" s="20">
        <f t="shared" si="12"/>
        <v>49</v>
      </c>
      <c r="X89" s="30">
        <f t="shared" si="13"/>
        <v>0</v>
      </c>
      <c r="Y89" s="30">
        <f t="shared" si="14"/>
        <v>38</v>
      </c>
      <c r="Z89" s="30">
        <f t="shared" si="15"/>
        <v>11</v>
      </c>
      <c r="AA89" s="30">
        <f t="shared" si="16"/>
        <v>0</v>
      </c>
      <c r="AB89" s="32">
        <f t="shared" si="17"/>
        <v>0</v>
      </c>
    </row>
    <row r="90" spans="1:28" ht="15">
      <c r="A90" s="15" t="s">
        <v>420</v>
      </c>
      <c r="B90" s="15" t="s">
        <v>10</v>
      </c>
      <c r="K90" s="18">
        <v>46</v>
      </c>
      <c r="M90" s="18">
        <v>50</v>
      </c>
      <c r="O90" s="18">
        <v>46</v>
      </c>
      <c r="U90" s="18" t="s">
        <v>93</v>
      </c>
      <c r="W90" s="20">
        <f t="shared" si="12"/>
        <v>0</v>
      </c>
      <c r="X90" s="30">
        <f t="shared" si="13"/>
        <v>0</v>
      </c>
      <c r="Y90" s="30">
        <f t="shared" si="14"/>
        <v>0</v>
      </c>
      <c r="Z90" s="30">
        <f t="shared" si="15"/>
        <v>0</v>
      </c>
      <c r="AA90" s="30">
        <f t="shared" si="16"/>
        <v>0</v>
      </c>
      <c r="AB90" s="32">
        <f t="shared" si="17"/>
        <v>0</v>
      </c>
    </row>
    <row r="91" spans="1:28" ht="15">
      <c r="A91" s="23" t="s">
        <v>488</v>
      </c>
      <c r="B91" s="15" t="s">
        <v>10</v>
      </c>
      <c r="Q91" s="25" t="s">
        <v>299</v>
      </c>
      <c r="S91" s="18">
        <v>39</v>
      </c>
      <c r="W91" s="20">
        <f t="shared" si="12"/>
        <v>0</v>
      </c>
      <c r="X91" s="30">
        <f t="shared" si="13"/>
        <v>0</v>
      </c>
      <c r="Y91" s="30">
        <f t="shared" si="14"/>
        <v>0</v>
      </c>
      <c r="Z91" s="30">
        <f t="shared" si="15"/>
        <v>0</v>
      </c>
      <c r="AA91" s="30">
        <f t="shared" si="16"/>
        <v>0</v>
      </c>
      <c r="AB91" s="32">
        <f t="shared" si="17"/>
        <v>0</v>
      </c>
    </row>
    <row r="92" spans="1:28" ht="15">
      <c r="A92" s="15" t="s">
        <v>351</v>
      </c>
      <c r="B92" s="15" t="s">
        <v>86</v>
      </c>
      <c r="C92" s="18">
        <v>44</v>
      </c>
      <c r="E92" s="20">
        <v>25</v>
      </c>
      <c r="F92" s="19">
        <v>6</v>
      </c>
      <c r="G92" s="25">
        <v>40</v>
      </c>
      <c r="I92" s="20">
        <v>22</v>
      </c>
      <c r="J92" s="19">
        <v>9</v>
      </c>
      <c r="K92" s="20"/>
      <c r="L92" s="19"/>
      <c r="M92" s="20"/>
      <c r="N92" s="19"/>
      <c r="O92" s="20"/>
      <c r="P92" s="19"/>
      <c r="Q92" s="25">
        <v>50</v>
      </c>
      <c r="R92" s="19"/>
      <c r="S92" s="20">
        <v>19</v>
      </c>
      <c r="T92" s="19">
        <v>12</v>
      </c>
      <c r="U92" s="20"/>
      <c r="V92" s="19"/>
      <c r="W92" s="20">
        <f t="shared" si="12"/>
        <v>27</v>
      </c>
      <c r="X92" s="30">
        <f t="shared" si="13"/>
        <v>0</v>
      </c>
      <c r="Y92" s="30">
        <f t="shared" si="14"/>
        <v>0</v>
      </c>
      <c r="Z92" s="30">
        <f t="shared" si="15"/>
        <v>0</v>
      </c>
      <c r="AA92" s="30">
        <f t="shared" si="16"/>
        <v>27</v>
      </c>
      <c r="AB92" s="32">
        <f t="shared" si="17"/>
        <v>0</v>
      </c>
    </row>
    <row r="93" spans="1:28" ht="15">
      <c r="A93" s="15" t="s">
        <v>325</v>
      </c>
      <c r="B93" s="15" t="s">
        <v>9</v>
      </c>
      <c r="G93" s="25">
        <v>31</v>
      </c>
      <c r="I93" s="25"/>
      <c r="K93" s="18">
        <v>40</v>
      </c>
      <c r="M93" s="18">
        <v>39</v>
      </c>
      <c r="O93" s="20">
        <v>22</v>
      </c>
      <c r="P93" s="19">
        <v>9</v>
      </c>
      <c r="Q93" s="20">
        <v>20</v>
      </c>
      <c r="R93" s="19">
        <v>11</v>
      </c>
      <c r="S93" s="20"/>
      <c r="T93" s="19"/>
      <c r="U93" s="20">
        <v>23</v>
      </c>
      <c r="V93" s="19">
        <v>8</v>
      </c>
      <c r="W93" s="20">
        <f t="shared" si="12"/>
        <v>28</v>
      </c>
      <c r="X93" s="30">
        <f t="shared" si="13"/>
        <v>0</v>
      </c>
      <c r="Y93" s="30">
        <f t="shared" si="14"/>
        <v>11</v>
      </c>
      <c r="Z93" s="30">
        <f t="shared" si="15"/>
        <v>9</v>
      </c>
      <c r="AA93" s="30">
        <f t="shared" si="16"/>
        <v>0</v>
      </c>
      <c r="AB93" s="32">
        <f t="shared" si="17"/>
        <v>8</v>
      </c>
    </row>
    <row r="94" spans="1:28" ht="15">
      <c r="A94" s="15" t="s">
        <v>421</v>
      </c>
      <c r="B94" s="15" t="s">
        <v>347</v>
      </c>
      <c r="C94" s="18">
        <v>54</v>
      </c>
      <c r="E94" s="18">
        <v>67</v>
      </c>
      <c r="G94" s="25">
        <v>38</v>
      </c>
      <c r="I94" s="20">
        <v>14</v>
      </c>
      <c r="J94" s="19">
        <v>18</v>
      </c>
      <c r="K94" s="20"/>
      <c r="L94" s="19"/>
      <c r="M94" s="20"/>
      <c r="N94" s="19"/>
      <c r="O94" s="20"/>
      <c r="P94" s="19"/>
      <c r="Q94" s="25">
        <v>47</v>
      </c>
      <c r="R94" s="19"/>
      <c r="S94" s="18">
        <v>42</v>
      </c>
      <c r="T94" s="19"/>
      <c r="V94" s="19"/>
      <c r="W94" s="20">
        <f t="shared" si="12"/>
        <v>18</v>
      </c>
      <c r="X94" s="30">
        <f t="shared" si="13"/>
        <v>0</v>
      </c>
      <c r="Y94" s="30">
        <f t="shared" si="14"/>
        <v>0</v>
      </c>
      <c r="Z94" s="30">
        <f t="shared" si="15"/>
        <v>0</v>
      </c>
      <c r="AA94" s="30">
        <f t="shared" si="16"/>
        <v>18</v>
      </c>
      <c r="AB94" s="32">
        <f t="shared" si="17"/>
        <v>0</v>
      </c>
    </row>
    <row r="95" spans="1:28" ht="15">
      <c r="A95" s="15" t="s">
        <v>422</v>
      </c>
      <c r="B95" s="15" t="s">
        <v>58</v>
      </c>
      <c r="C95" s="18">
        <v>40</v>
      </c>
      <c r="E95" s="18">
        <v>39</v>
      </c>
      <c r="G95" s="20">
        <v>27</v>
      </c>
      <c r="H95" s="19">
        <v>4</v>
      </c>
      <c r="I95" s="25">
        <v>31</v>
      </c>
      <c r="K95" s="25"/>
      <c r="M95" s="25"/>
      <c r="O95" s="25"/>
      <c r="Q95" s="20">
        <v>21</v>
      </c>
      <c r="R95" s="19">
        <v>10</v>
      </c>
      <c r="S95" s="18" t="s">
        <v>15</v>
      </c>
      <c r="T95" s="19"/>
      <c r="V95" s="19"/>
      <c r="W95" s="20">
        <f t="shared" si="12"/>
        <v>14</v>
      </c>
      <c r="X95" s="30">
        <f t="shared" si="13"/>
        <v>0</v>
      </c>
      <c r="Y95" s="30">
        <f t="shared" si="14"/>
        <v>14</v>
      </c>
      <c r="Z95" s="30">
        <f t="shared" si="15"/>
        <v>0</v>
      </c>
      <c r="AA95" s="30">
        <f t="shared" si="16"/>
        <v>0</v>
      </c>
      <c r="AB95" s="32">
        <f t="shared" si="17"/>
        <v>0</v>
      </c>
    </row>
    <row r="96" spans="1:28" ht="15">
      <c r="A96" s="15" t="s">
        <v>423</v>
      </c>
      <c r="B96" s="15" t="s">
        <v>58</v>
      </c>
      <c r="C96" s="18">
        <v>55</v>
      </c>
      <c r="E96" s="20">
        <v>14</v>
      </c>
      <c r="F96" s="19">
        <v>18</v>
      </c>
      <c r="G96" s="25">
        <v>36</v>
      </c>
      <c r="I96" s="25">
        <v>42</v>
      </c>
      <c r="K96" s="25"/>
      <c r="M96" s="25"/>
      <c r="O96" s="25"/>
      <c r="Q96" s="25" t="s">
        <v>15</v>
      </c>
      <c r="S96" s="18" t="s">
        <v>15</v>
      </c>
      <c r="W96" s="20">
        <f t="shared" si="12"/>
        <v>18</v>
      </c>
      <c r="X96" s="30">
        <f t="shared" si="13"/>
        <v>0</v>
      </c>
      <c r="Y96" s="30">
        <f t="shared" si="14"/>
        <v>0</v>
      </c>
      <c r="Z96" s="30">
        <f t="shared" si="15"/>
        <v>0</v>
      </c>
      <c r="AA96" s="30">
        <f t="shared" si="16"/>
        <v>18</v>
      </c>
      <c r="AB96" s="32">
        <f t="shared" si="17"/>
        <v>0</v>
      </c>
    </row>
    <row r="97" spans="1:28" ht="15">
      <c r="A97" s="23" t="s">
        <v>424</v>
      </c>
      <c r="B97" s="23" t="s">
        <v>58</v>
      </c>
      <c r="E97" s="20">
        <v>20</v>
      </c>
      <c r="F97" s="19">
        <v>11</v>
      </c>
      <c r="G97" s="25" t="s">
        <v>15</v>
      </c>
      <c r="I97" s="25" t="s">
        <v>15</v>
      </c>
      <c r="K97" s="25"/>
      <c r="M97" s="25"/>
      <c r="O97" s="25"/>
      <c r="Q97" s="25"/>
      <c r="S97" s="18" t="s">
        <v>15</v>
      </c>
      <c r="W97" s="20">
        <f t="shared" si="12"/>
        <v>11</v>
      </c>
      <c r="X97" s="30">
        <f t="shared" si="13"/>
        <v>0</v>
      </c>
      <c r="Y97" s="30">
        <f t="shared" si="14"/>
        <v>0</v>
      </c>
      <c r="Z97" s="30">
        <f t="shared" si="15"/>
        <v>0</v>
      </c>
      <c r="AA97" s="30">
        <f t="shared" si="16"/>
        <v>11</v>
      </c>
      <c r="AB97" s="32">
        <f t="shared" si="17"/>
        <v>0</v>
      </c>
    </row>
    <row r="98" spans="1:28" ht="15">
      <c r="A98" s="15" t="s">
        <v>332</v>
      </c>
      <c r="B98" s="15" t="s">
        <v>12</v>
      </c>
      <c r="C98" s="18">
        <v>31</v>
      </c>
      <c r="G98" s="25">
        <v>35</v>
      </c>
      <c r="I98" s="25"/>
      <c r="K98" s="18">
        <v>50</v>
      </c>
      <c r="M98" s="18">
        <v>47</v>
      </c>
      <c r="O98" s="18">
        <v>36</v>
      </c>
      <c r="Q98" s="25" t="s">
        <v>15</v>
      </c>
      <c r="S98" s="25"/>
      <c r="U98" s="18">
        <v>36</v>
      </c>
      <c r="W98" s="20">
        <f aca="true" t="shared" si="18" ref="W98:W129">+D98+F98+H98+J98+L98+N98+P98+R98+T98+V98</f>
        <v>0</v>
      </c>
      <c r="X98" s="30">
        <f aca="true" t="shared" si="19" ref="X98:X129">+L98+N98</f>
        <v>0</v>
      </c>
      <c r="Y98" s="30">
        <f aca="true" t="shared" si="20" ref="Y98:Y129">+D98+H98+R98</f>
        <v>0</v>
      </c>
      <c r="Z98" s="30">
        <f aca="true" t="shared" si="21" ref="Z98:Z129">+P98</f>
        <v>0</v>
      </c>
      <c r="AA98" s="30">
        <f aca="true" t="shared" si="22" ref="AA98:AA129">+F98+J98+T98</f>
        <v>0</v>
      </c>
      <c r="AB98" s="32">
        <f aca="true" t="shared" si="23" ref="AB98:AB129">+V98</f>
        <v>0</v>
      </c>
    </row>
    <row r="99" spans="1:28" ht="15">
      <c r="A99" s="23" t="s">
        <v>425</v>
      </c>
      <c r="B99" s="23" t="s">
        <v>38</v>
      </c>
      <c r="E99" s="18">
        <v>47</v>
      </c>
      <c r="I99" s="20">
        <v>12</v>
      </c>
      <c r="J99" s="19">
        <v>22</v>
      </c>
      <c r="K99" s="20"/>
      <c r="L99" s="19"/>
      <c r="M99" s="20"/>
      <c r="N99" s="19"/>
      <c r="O99" s="20"/>
      <c r="P99" s="19"/>
      <c r="Q99" s="20"/>
      <c r="R99" s="19"/>
      <c r="S99" s="18" t="s">
        <v>15</v>
      </c>
      <c r="T99" s="19"/>
      <c r="V99" s="19"/>
      <c r="W99" s="20">
        <f t="shared" si="18"/>
        <v>22</v>
      </c>
      <c r="X99" s="30">
        <f t="shared" si="19"/>
        <v>0</v>
      </c>
      <c r="Y99" s="30">
        <f t="shared" si="20"/>
        <v>0</v>
      </c>
      <c r="Z99" s="30">
        <f t="shared" si="21"/>
        <v>0</v>
      </c>
      <c r="AA99" s="30">
        <f t="shared" si="22"/>
        <v>22</v>
      </c>
      <c r="AB99" s="32">
        <f t="shared" si="23"/>
        <v>0</v>
      </c>
    </row>
    <row r="100" spans="1:28" ht="15">
      <c r="A100" s="23" t="s">
        <v>309</v>
      </c>
      <c r="B100" s="15" t="s">
        <v>30</v>
      </c>
      <c r="C100" s="20" t="s">
        <v>93</v>
      </c>
      <c r="G100" s="20">
        <v>13</v>
      </c>
      <c r="H100" s="19">
        <v>20</v>
      </c>
      <c r="I100" s="25">
        <v>37</v>
      </c>
      <c r="K100" s="20">
        <v>10</v>
      </c>
      <c r="L100" s="19">
        <v>26</v>
      </c>
      <c r="M100" s="20">
        <v>12</v>
      </c>
      <c r="N100" s="19">
        <v>22</v>
      </c>
      <c r="O100" s="18">
        <v>41</v>
      </c>
      <c r="P100" s="19"/>
      <c r="Q100" s="20">
        <v>16</v>
      </c>
      <c r="R100" s="19">
        <v>15</v>
      </c>
      <c r="S100" s="18">
        <v>43</v>
      </c>
      <c r="T100" s="19"/>
      <c r="U100" s="18" t="s">
        <v>15</v>
      </c>
      <c r="V100" s="19"/>
      <c r="W100" s="20">
        <f t="shared" si="18"/>
        <v>83</v>
      </c>
      <c r="X100" s="30">
        <f t="shared" si="19"/>
        <v>48</v>
      </c>
      <c r="Y100" s="30">
        <f t="shared" si="20"/>
        <v>35</v>
      </c>
      <c r="Z100" s="30">
        <f t="shared" si="21"/>
        <v>0</v>
      </c>
      <c r="AA100" s="30">
        <f t="shared" si="22"/>
        <v>0</v>
      </c>
      <c r="AB100" s="32">
        <f t="shared" si="23"/>
        <v>0</v>
      </c>
    </row>
    <row r="101" spans="1:28" ht="15">
      <c r="A101" s="15" t="s">
        <v>426</v>
      </c>
      <c r="B101" s="15" t="s">
        <v>6</v>
      </c>
      <c r="C101" s="18">
        <v>53</v>
      </c>
      <c r="K101" s="20">
        <v>28</v>
      </c>
      <c r="L101" s="19">
        <v>3</v>
      </c>
      <c r="M101" s="20">
        <v>14</v>
      </c>
      <c r="N101" s="19">
        <v>18</v>
      </c>
      <c r="O101" s="20">
        <v>10</v>
      </c>
      <c r="P101" s="19">
        <v>26</v>
      </c>
      <c r="Q101" s="20"/>
      <c r="R101" s="19"/>
      <c r="S101" s="20"/>
      <c r="T101" s="19"/>
      <c r="U101" s="18" t="s">
        <v>299</v>
      </c>
      <c r="V101" s="19"/>
      <c r="W101" s="20">
        <f t="shared" si="18"/>
        <v>47</v>
      </c>
      <c r="X101" s="30">
        <f t="shared" si="19"/>
        <v>21</v>
      </c>
      <c r="Y101" s="30">
        <f t="shared" si="20"/>
        <v>0</v>
      </c>
      <c r="Z101" s="30">
        <f t="shared" si="21"/>
        <v>26</v>
      </c>
      <c r="AA101" s="30">
        <f t="shared" si="22"/>
        <v>0</v>
      </c>
      <c r="AB101" s="32">
        <f t="shared" si="23"/>
        <v>0</v>
      </c>
    </row>
    <row r="102" spans="1:28" ht="15">
      <c r="A102" s="15" t="s">
        <v>427</v>
      </c>
      <c r="B102" s="15" t="s">
        <v>6</v>
      </c>
      <c r="C102" s="18" t="s">
        <v>15</v>
      </c>
      <c r="E102" s="18">
        <v>41</v>
      </c>
      <c r="G102" s="20">
        <v>16</v>
      </c>
      <c r="H102" s="19">
        <v>15</v>
      </c>
      <c r="Q102" s="25">
        <v>32</v>
      </c>
      <c r="S102" s="18" t="s">
        <v>15</v>
      </c>
      <c r="W102" s="20">
        <f t="shared" si="18"/>
        <v>15</v>
      </c>
      <c r="X102" s="30">
        <f t="shared" si="19"/>
        <v>0</v>
      </c>
      <c r="Y102" s="30">
        <f t="shared" si="20"/>
        <v>15</v>
      </c>
      <c r="Z102" s="30">
        <f t="shared" si="21"/>
        <v>0</v>
      </c>
      <c r="AA102" s="30">
        <f t="shared" si="22"/>
        <v>0</v>
      </c>
      <c r="AB102" s="32">
        <f t="shared" si="23"/>
        <v>0</v>
      </c>
    </row>
    <row r="103" spans="1:28" ht="15">
      <c r="A103" s="15" t="s">
        <v>339</v>
      </c>
      <c r="B103" s="15" t="s">
        <v>25</v>
      </c>
      <c r="K103" s="18">
        <v>58</v>
      </c>
      <c r="O103" s="18">
        <v>49</v>
      </c>
      <c r="Q103" s="25" t="s">
        <v>15</v>
      </c>
      <c r="S103" s="25"/>
      <c r="U103" s="18">
        <v>40</v>
      </c>
      <c r="W103" s="20">
        <f t="shared" si="18"/>
        <v>0</v>
      </c>
      <c r="X103" s="30">
        <f t="shared" si="19"/>
        <v>0</v>
      </c>
      <c r="Y103" s="30">
        <f t="shared" si="20"/>
        <v>0</v>
      </c>
      <c r="Z103" s="30">
        <f t="shared" si="21"/>
        <v>0</v>
      </c>
      <c r="AA103" s="30">
        <f t="shared" si="22"/>
        <v>0</v>
      </c>
      <c r="AB103" s="32">
        <f t="shared" si="23"/>
        <v>0</v>
      </c>
    </row>
    <row r="104" spans="1:28" ht="15">
      <c r="A104" s="15" t="s">
        <v>428</v>
      </c>
      <c r="B104" s="15" t="s">
        <v>30</v>
      </c>
      <c r="K104" s="20">
        <v>26</v>
      </c>
      <c r="L104" s="19">
        <v>5</v>
      </c>
      <c r="M104" s="20">
        <v>25</v>
      </c>
      <c r="N104" s="19">
        <v>6</v>
      </c>
      <c r="O104" s="18">
        <v>32</v>
      </c>
      <c r="P104" s="19"/>
      <c r="R104" s="19"/>
      <c r="T104" s="19"/>
      <c r="U104" s="18" t="s">
        <v>255</v>
      </c>
      <c r="V104" s="19"/>
      <c r="W104" s="20">
        <f t="shared" si="18"/>
        <v>11</v>
      </c>
      <c r="X104" s="30">
        <f t="shared" si="19"/>
        <v>11</v>
      </c>
      <c r="Y104" s="30">
        <f t="shared" si="20"/>
        <v>0</v>
      </c>
      <c r="Z104" s="30">
        <f t="shared" si="21"/>
        <v>0</v>
      </c>
      <c r="AA104" s="30">
        <f t="shared" si="22"/>
        <v>0</v>
      </c>
      <c r="AB104" s="32">
        <f t="shared" si="23"/>
        <v>0</v>
      </c>
    </row>
    <row r="105" spans="1:28" ht="15">
      <c r="A105" s="23" t="s">
        <v>306</v>
      </c>
      <c r="B105" s="15" t="s">
        <v>40</v>
      </c>
      <c r="C105" s="20">
        <v>4</v>
      </c>
      <c r="D105" s="19">
        <v>50</v>
      </c>
      <c r="E105" s="20">
        <v>12</v>
      </c>
      <c r="F105" s="19">
        <v>22</v>
      </c>
      <c r="G105" s="20">
        <v>6</v>
      </c>
      <c r="H105" s="19">
        <v>40</v>
      </c>
      <c r="I105" s="20">
        <v>16</v>
      </c>
      <c r="J105" s="19">
        <v>15</v>
      </c>
      <c r="K105" s="20">
        <v>11</v>
      </c>
      <c r="L105" s="19">
        <v>24</v>
      </c>
      <c r="M105" s="18">
        <v>35</v>
      </c>
      <c r="N105" s="19"/>
      <c r="O105" s="20">
        <v>12</v>
      </c>
      <c r="P105" s="19">
        <v>22</v>
      </c>
      <c r="Q105" s="20">
        <v>2</v>
      </c>
      <c r="R105" s="19">
        <v>80</v>
      </c>
      <c r="S105" s="20">
        <v>12</v>
      </c>
      <c r="T105" s="19">
        <v>22</v>
      </c>
      <c r="U105" s="20" t="s">
        <v>93</v>
      </c>
      <c r="V105" s="19"/>
      <c r="W105" s="20">
        <f t="shared" si="18"/>
        <v>275</v>
      </c>
      <c r="X105" s="30">
        <f t="shared" si="19"/>
        <v>24</v>
      </c>
      <c r="Y105" s="30">
        <f t="shared" si="20"/>
        <v>170</v>
      </c>
      <c r="Z105" s="30">
        <f t="shared" si="21"/>
        <v>22</v>
      </c>
      <c r="AA105" s="30">
        <f t="shared" si="22"/>
        <v>59</v>
      </c>
      <c r="AB105" s="32">
        <f t="shared" si="23"/>
        <v>0</v>
      </c>
    </row>
    <row r="106" spans="1:28" ht="15">
      <c r="A106" s="15" t="s">
        <v>429</v>
      </c>
      <c r="B106" s="15" t="s">
        <v>25</v>
      </c>
      <c r="K106" s="18">
        <v>41</v>
      </c>
      <c r="M106" s="18">
        <v>48</v>
      </c>
      <c r="U106" s="20" t="s">
        <v>93</v>
      </c>
      <c r="W106" s="20">
        <f t="shared" si="18"/>
        <v>0</v>
      </c>
      <c r="X106" s="30">
        <f t="shared" si="19"/>
        <v>0</v>
      </c>
      <c r="Y106" s="30">
        <f t="shared" si="20"/>
        <v>0</v>
      </c>
      <c r="Z106" s="30">
        <f t="shared" si="21"/>
        <v>0</v>
      </c>
      <c r="AA106" s="30">
        <f t="shared" si="22"/>
        <v>0</v>
      </c>
      <c r="AB106" s="32">
        <f t="shared" si="23"/>
        <v>0</v>
      </c>
    </row>
    <row r="107" spans="1:28" ht="15">
      <c r="A107" s="15" t="s">
        <v>430</v>
      </c>
      <c r="B107" s="15" t="s">
        <v>30</v>
      </c>
      <c r="C107" s="18" t="s">
        <v>15</v>
      </c>
      <c r="G107" s="20" t="s">
        <v>93</v>
      </c>
      <c r="Q107" s="25">
        <v>51</v>
      </c>
      <c r="S107" s="25"/>
      <c r="U107" s="25"/>
      <c r="W107" s="20">
        <f t="shared" si="18"/>
        <v>0</v>
      </c>
      <c r="X107" s="30">
        <f t="shared" si="19"/>
        <v>0</v>
      </c>
      <c r="Y107" s="30">
        <f t="shared" si="20"/>
        <v>0</v>
      </c>
      <c r="Z107" s="30">
        <f t="shared" si="21"/>
        <v>0</v>
      </c>
      <c r="AA107" s="30">
        <f t="shared" si="22"/>
        <v>0</v>
      </c>
      <c r="AB107" s="32">
        <f t="shared" si="23"/>
        <v>0</v>
      </c>
    </row>
    <row r="108" spans="1:28" ht="15">
      <c r="A108" s="15" t="s">
        <v>431</v>
      </c>
      <c r="B108" s="15" t="s">
        <v>30</v>
      </c>
      <c r="K108" s="20">
        <v>18</v>
      </c>
      <c r="L108" s="19">
        <v>13</v>
      </c>
      <c r="M108" s="20">
        <v>10</v>
      </c>
      <c r="N108" s="19">
        <v>26</v>
      </c>
      <c r="O108" s="18">
        <v>38</v>
      </c>
      <c r="P108" s="19"/>
      <c r="R108" s="19"/>
      <c r="T108" s="19"/>
      <c r="V108" s="19"/>
      <c r="W108" s="20">
        <f t="shared" si="18"/>
        <v>39</v>
      </c>
      <c r="X108" s="30">
        <f t="shared" si="19"/>
        <v>39</v>
      </c>
      <c r="Y108" s="30">
        <f t="shared" si="20"/>
        <v>0</v>
      </c>
      <c r="Z108" s="30">
        <f t="shared" si="21"/>
        <v>0</v>
      </c>
      <c r="AA108" s="30">
        <f t="shared" si="22"/>
        <v>0</v>
      </c>
      <c r="AB108" s="32">
        <f t="shared" si="23"/>
        <v>0</v>
      </c>
    </row>
    <row r="109" spans="1:28" ht="15">
      <c r="A109" s="23" t="s">
        <v>349</v>
      </c>
      <c r="B109" s="15" t="s">
        <v>25</v>
      </c>
      <c r="C109" s="20" t="s">
        <v>93</v>
      </c>
      <c r="K109" s="20">
        <v>17</v>
      </c>
      <c r="L109" s="19">
        <v>14</v>
      </c>
      <c r="M109" s="20">
        <v>26</v>
      </c>
      <c r="N109" s="19">
        <v>5</v>
      </c>
      <c r="O109" s="20">
        <v>28</v>
      </c>
      <c r="P109" s="19">
        <v>3</v>
      </c>
      <c r="Q109" s="25" t="s">
        <v>15</v>
      </c>
      <c r="R109" s="19"/>
      <c r="S109" s="18" t="s">
        <v>299</v>
      </c>
      <c r="T109" s="19"/>
      <c r="U109" s="18" t="s">
        <v>15</v>
      </c>
      <c r="V109" s="19"/>
      <c r="W109" s="20">
        <f t="shared" si="18"/>
        <v>22</v>
      </c>
      <c r="X109" s="30">
        <f t="shared" si="19"/>
        <v>19</v>
      </c>
      <c r="Y109" s="30">
        <f t="shared" si="20"/>
        <v>0</v>
      </c>
      <c r="Z109" s="30">
        <f t="shared" si="21"/>
        <v>3</v>
      </c>
      <c r="AA109" s="30">
        <f t="shared" si="22"/>
        <v>0</v>
      </c>
      <c r="AB109" s="32">
        <f t="shared" si="23"/>
        <v>0</v>
      </c>
    </row>
    <row r="110" spans="1:28" ht="15">
      <c r="A110" s="24" t="s">
        <v>432</v>
      </c>
      <c r="B110" s="15" t="s">
        <v>21</v>
      </c>
      <c r="I110" s="20">
        <v>30</v>
      </c>
      <c r="J110" s="19">
        <v>1</v>
      </c>
      <c r="K110" s="20"/>
      <c r="L110" s="19"/>
      <c r="M110" s="20"/>
      <c r="N110" s="19"/>
      <c r="O110" s="20"/>
      <c r="P110" s="19"/>
      <c r="Q110" s="20"/>
      <c r="R110" s="19"/>
      <c r="S110" s="20"/>
      <c r="T110" s="19"/>
      <c r="U110" s="20"/>
      <c r="V110" s="19"/>
      <c r="W110" s="20">
        <f t="shared" si="18"/>
        <v>1</v>
      </c>
      <c r="X110" s="30">
        <f t="shared" si="19"/>
        <v>0</v>
      </c>
      <c r="Y110" s="30">
        <f t="shared" si="20"/>
        <v>0</v>
      </c>
      <c r="Z110" s="30">
        <f t="shared" si="21"/>
        <v>0</v>
      </c>
      <c r="AA110" s="30">
        <f t="shared" si="22"/>
        <v>1</v>
      </c>
      <c r="AB110" s="32">
        <f t="shared" si="23"/>
        <v>0</v>
      </c>
    </row>
    <row r="111" spans="1:28" ht="15">
      <c r="A111" s="15" t="s">
        <v>433</v>
      </c>
      <c r="B111" s="15" t="s">
        <v>34</v>
      </c>
      <c r="K111" s="18">
        <v>59</v>
      </c>
      <c r="M111" s="18">
        <v>57</v>
      </c>
      <c r="O111" s="18" t="s">
        <v>226</v>
      </c>
      <c r="W111" s="20">
        <f t="shared" si="18"/>
        <v>0</v>
      </c>
      <c r="X111" s="30">
        <f t="shared" si="19"/>
        <v>0</v>
      </c>
      <c r="Y111" s="30">
        <f t="shared" si="20"/>
        <v>0</v>
      </c>
      <c r="Z111" s="30">
        <f t="shared" si="21"/>
        <v>0</v>
      </c>
      <c r="AA111" s="30">
        <f t="shared" si="22"/>
        <v>0</v>
      </c>
      <c r="AB111" s="32">
        <f t="shared" si="23"/>
        <v>0</v>
      </c>
    </row>
    <row r="112" spans="1:28" ht="15">
      <c r="A112" s="15" t="s">
        <v>434</v>
      </c>
      <c r="B112" s="15" t="s">
        <v>12</v>
      </c>
      <c r="K112" s="18">
        <v>42</v>
      </c>
      <c r="M112" s="18">
        <v>42</v>
      </c>
      <c r="O112" s="18">
        <v>42</v>
      </c>
      <c r="U112" s="18">
        <v>34</v>
      </c>
      <c r="W112" s="20">
        <f t="shared" si="18"/>
        <v>0</v>
      </c>
      <c r="X112" s="30">
        <f t="shared" si="19"/>
        <v>0</v>
      </c>
      <c r="Y112" s="30">
        <f t="shared" si="20"/>
        <v>0</v>
      </c>
      <c r="Z112" s="30">
        <f t="shared" si="21"/>
        <v>0</v>
      </c>
      <c r="AA112" s="30">
        <f t="shared" si="22"/>
        <v>0</v>
      </c>
      <c r="AB112" s="32">
        <f t="shared" si="23"/>
        <v>0</v>
      </c>
    </row>
    <row r="113" spans="1:28" ht="15">
      <c r="A113" s="23" t="s">
        <v>354</v>
      </c>
      <c r="B113" s="15" t="s">
        <v>25</v>
      </c>
      <c r="C113" s="20" t="s">
        <v>93</v>
      </c>
      <c r="E113" s="20">
        <v>21</v>
      </c>
      <c r="F113" s="19">
        <v>10</v>
      </c>
      <c r="G113" s="20">
        <v>7</v>
      </c>
      <c r="H113" s="19">
        <v>36</v>
      </c>
      <c r="I113" s="25" t="s">
        <v>15</v>
      </c>
      <c r="K113" s="25"/>
      <c r="M113" s="25"/>
      <c r="O113" s="25"/>
      <c r="Q113" s="20">
        <v>14</v>
      </c>
      <c r="R113" s="19">
        <v>18</v>
      </c>
      <c r="S113" s="18" t="s">
        <v>15</v>
      </c>
      <c r="T113" s="19"/>
      <c r="V113" s="19"/>
      <c r="W113" s="20">
        <f t="shared" si="18"/>
        <v>64</v>
      </c>
      <c r="X113" s="30">
        <f t="shared" si="19"/>
        <v>0</v>
      </c>
      <c r="Y113" s="30">
        <f t="shared" si="20"/>
        <v>54</v>
      </c>
      <c r="Z113" s="30">
        <f t="shared" si="21"/>
        <v>0</v>
      </c>
      <c r="AA113" s="30">
        <f t="shared" si="22"/>
        <v>10</v>
      </c>
      <c r="AB113" s="32">
        <f t="shared" si="23"/>
        <v>0</v>
      </c>
    </row>
    <row r="114" spans="1:28" ht="15">
      <c r="A114" s="23" t="s">
        <v>435</v>
      </c>
      <c r="B114" s="23" t="s">
        <v>172</v>
      </c>
      <c r="E114" s="18">
        <v>57</v>
      </c>
      <c r="I114" s="20">
        <v>18</v>
      </c>
      <c r="J114" s="19">
        <v>13</v>
      </c>
      <c r="K114" s="20"/>
      <c r="L114" s="19"/>
      <c r="M114" s="20"/>
      <c r="N114" s="19"/>
      <c r="O114" s="20"/>
      <c r="P114" s="19"/>
      <c r="Q114" s="20"/>
      <c r="R114" s="19"/>
      <c r="S114" s="18">
        <v>32</v>
      </c>
      <c r="T114" s="19"/>
      <c r="V114" s="19"/>
      <c r="W114" s="20">
        <f t="shared" si="18"/>
        <v>13</v>
      </c>
      <c r="X114" s="30">
        <f t="shared" si="19"/>
        <v>0</v>
      </c>
      <c r="Y114" s="30">
        <f t="shared" si="20"/>
        <v>0</v>
      </c>
      <c r="Z114" s="30">
        <f t="shared" si="21"/>
        <v>0</v>
      </c>
      <c r="AA114" s="30">
        <f t="shared" si="22"/>
        <v>13</v>
      </c>
      <c r="AB114" s="32">
        <f t="shared" si="23"/>
        <v>0</v>
      </c>
    </row>
    <row r="115" spans="1:28" ht="15">
      <c r="A115" s="23" t="s">
        <v>436</v>
      </c>
      <c r="B115" s="23" t="s">
        <v>6</v>
      </c>
      <c r="C115" s="20"/>
      <c r="E115" s="18">
        <v>39</v>
      </c>
      <c r="I115" s="20">
        <v>26</v>
      </c>
      <c r="J115" s="19">
        <v>5</v>
      </c>
      <c r="K115" s="20"/>
      <c r="L115" s="19"/>
      <c r="M115" s="20"/>
      <c r="N115" s="19"/>
      <c r="O115" s="20"/>
      <c r="P115" s="19"/>
      <c r="Q115" s="20"/>
      <c r="R115" s="19"/>
      <c r="S115" s="20">
        <v>15</v>
      </c>
      <c r="T115" s="19">
        <v>16</v>
      </c>
      <c r="U115" s="20"/>
      <c r="V115" s="19"/>
      <c r="W115" s="20">
        <f t="shared" si="18"/>
        <v>21</v>
      </c>
      <c r="X115" s="30">
        <f t="shared" si="19"/>
        <v>0</v>
      </c>
      <c r="Y115" s="30">
        <f t="shared" si="20"/>
        <v>0</v>
      </c>
      <c r="Z115" s="30">
        <f t="shared" si="21"/>
        <v>0</v>
      </c>
      <c r="AA115" s="30">
        <f t="shared" si="22"/>
        <v>21</v>
      </c>
      <c r="AB115" s="32">
        <f t="shared" si="23"/>
        <v>0</v>
      </c>
    </row>
    <row r="116" spans="1:28" ht="15">
      <c r="A116" s="23" t="s">
        <v>437</v>
      </c>
      <c r="B116" s="23" t="s">
        <v>438</v>
      </c>
      <c r="E116" s="18">
        <v>68</v>
      </c>
      <c r="W116" s="20">
        <f t="shared" si="18"/>
        <v>0</v>
      </c>
      <c r="X116" s="30">
        <f t="shared" si="19"/>
        <v>0</v>
      </c>
      <c r="Y116" s="30">
        <f t="shared" si="20"/>
        <v>0</v>
      </c>
      <c r="Z116" s="30">
        <f t="shared" si="21"/>
        <v>0</v>
      </c>
      <c r="AA116" s="30">
        <f t="shared" si="22"/>
        <v>0</v>
      </c>
      <c r="AB116" s="32">
        <f t="shared" si="23"/>
        <v>0</v>
      </c>
    </row>
    <row r="117" spans="1:28" ht="15">
      <c r="A117" s="23" t="s">
        <v>439</v>
      </c>
      <c r="B117" s="15" t="s">
        <v>9</v>
      </c>
      <c r="C117" s="20">
        <v>6</v>
      </c>
      <c r="D117" s="19">
        <v>40</v>
      </c>
      <c r="E117" s="20">
        <v>24</v>
      </c>
      <c r="F117" s="19">
        <v>7</v>
      </c>
      <c r="G117" s="20">
        <v>22</v>
      </c>
      <c r="H117" s="19">
        <v>9</v>
      </c>
      <c r="I117" s="20">
        <v>10</v>
      </c>
      <c r="J117" s="19">
        <v>26</v>
      </c>
      <c r="K117" s="20">
        <v>6</v>
      </c>
      <c r="L117" s="19">
        <v>40</v>
      </c>
      <c r="M117" s="20">
        <v>4</v>
      </c>
      <c r="N117" s="19">
        <v>50</v>
      </c>
      <c r="O117" s="18" t="s">
        <v>226</v>
      </c>
      <c r="P117" s="19"/>
      <c r="Q117" s="20">
        <v>10</v>
      </c>
      <c r="R117" s="19">
        <v>26</v>
      </c>
      <c r="S117" s="20">
        <v>4</v>
      </c>
      <c r="T117" s="19">
        <v>50</v>
      </c>
      <c r="U117" s="20">
        <v>4</v>
      </c>
      <c r="V117" s="19">
        <v>50</v>
      </c>
      <c r="W117" s="20">
        <f t="shared" si="18"/>
        <v>298</v>
      </c>
      <c r="X117" s="30">
        <f t="shared" si="19"/>
        <v>90</v>
      </c>
      <c r="Y117" s="30">
        <f t="shared" si="20"/>
        <v>75</v>
      </c>
      <c r="Z117" s="30">
        <f t="shared" si="21"/>
        <v>0</v>
      </c>
      <c r="AA117" s="30">
        <f t="shared" si="22"/>
        <v>83</v>
      </c>
      <c r="AB117" s="32">
        <f t="shared" si="23"/>
        <v>50</v>
      </c>
    </row>
    <row r="118" spans="1:28" ht="15">
      <c r="A118" s="24" t="s">
        <v>440</v>
      </c>
      <c r="B118" s="23" t="s">
        <v>86</v>
      </c>
      <c r="E118" s="18">
        <v>52</v>
      </c>
      <c r="W118" s="20">
        <f t="shared" si="18"/>
        <v>0</v>
      </c>
      <c r="X118" s="30">
        <f t="shared" si="19"/>
        <v>0</v>
      </c>
      <c r="Y118" s="30">
        <f t="shared" si="20"/>
        <v>0</v>
      </c>
      <c r="Z118" s="30">
        <f t="shared" si="21"/>
        <v>0</v>
      </c>
      <c r="AA118" s="30">
        <f t="shared" si="22"/>
        <v>0</v>
      </c>
      <c r="AB118" s="32">
        <f t="shared" si="23"/>
        <v>0</v>
      </c>
    </row>
    <row r="119" spans="1:28" ht="15">
      <c r="A119" s="15" t="s">
        <v>507</v>
      </c>
      <c r="B119" s="15" t="s">
        <v>6</v>
      </c>
      <c r="U119" s="20">
        <v>10</v>
      </c>
      <c r="V119" s="19">
        <v>26</v>
      </c>
      <c r="W119" s="20">
        <f t="shared" si="18"/>
        <v>26</v>
      </c>
      <c r="X119" s="30">
        <f t="shared" si="19"/>
        <v>0</v>
      </c>
      <c r="Y119" s="30">
        <f t="shared" si="20"/>
        <v>0</v>
      </c>
      <c r="Z119" s="30">
        <f t="shared" si="21"/>
        <v>0</v>
      </c>
      <c r="AA119" s="30">
        <f t="shared" si="22"/>
        <v>0</v>
      </c>
      <c r="AB119" s="32">
        <f t="shared" si="23"/>
        <v>26</v>
      </c>
    </row>
    <row r="120" spans="1:28" ht="15">
      <c r="A120" s="23" t="s">
        <v>441</v>
      </c>
      <c r="B120" s="23" t="s">
        <v>38</v>
      </c>
      <c r="E120" s="18">
        <v>44</v>
      </c>
      <c r="I120" s="25" t="s">
        <v>15</v>
      </c>
      <c r="K120" s="25"/>
      <c r="M120" s="25"/>
      <c r="O120" s="25"/>
      <c r="Q120" s="25"/>
      <c r="S120" s="20">
        <v>24</v>
      </c>
      <c r="T120" s="19">
        <v>7</v>
      </c>
      <c r="U120" s="20"/>
      <c r="V120" s="19"/>
      <c r="W120" s="20">
        <f t="shared" si="18"/>
        <v>7</v>
      </c>
      <c r="X120" s="30">
        <f t="shared" si="19"/>
        <v>0</v>
      </c>
      <c r="Y120" s="30">
        <f t="shared" si="20"/>
        <v>0</v>
      </c>
      <c r="Z120" s="30">
        <f t="shared" si="21"/>
        <v>0</v>
      </c>
      <c r="AA120" s="30">
        <f t="shared" si="22"/>
        <v>7</v>
      </c>
      <c r="AB120" s="32">
        <f t="shared" si="23"/>
        <v>0</v>
      </c>
    </row>
    <row r="121" spans="1:28" ht="15">
      <c r="A121" s="23" t="s">
        <v>442</v>
      </c>
      <c r="B121" s="23" t="s">
        <v>242</v>
      </c>
      <c r="E121" s="18" t="s">
        <v>15</v>
      </c>
      <c r="I121" s="25" t="s">
        <v>15</v>
      </c>
      <c r="K121" s="25"/>
      <c r="M121" s="25"/>
      <c r="O121" s="25"/>
      <c r="Q121" s="25"/>
      <c r="S121" s="18">
        <v>47</v>
      </c>
      <c r="W121" s="20">
        <f t="shared" si="18"/>
        <v>0</v>
      </c>
      <c r="X121" s="30">
        <f t="shared" si="19"/>
        <v>0</v>
      </c>
      <c r="Y121" s="30">
        <f t="shared" si="20"/>
        <v>0</v>
      </c>
      <c r="Z121" s="30">
        <f t="shared" si="21"/>
        <v>0</v>
      </c>
      <c r="AA121" s="30">
        <f t="shared" si="22"/>
        <v>0</v>
      </c>
      <c r="AB121" s="32">
        <f t="shared" si="23"/>
        <v>0</v>
      </c>
    </row>
    <row r="122" spans="1:28" ht="15">
      <c r="A122" s="24" t="s">
        <v>443</v>
      </c>
      <c r="B122" s="15" t="s">
        <v>21</v>
      </c>
      <c r="I122" s="25">
        <v>33</v>
      </c>
      <c r="K122" s="25"/>
      <c r="M122" s="25"/>
      <c r="O122" s="25"/>
      <c r="Q122" s="25"/>
      <c r="S122" s="25"/>
      <c r="U122" s="25"/>
      <c r="W122" s="20">
        <f t="shared" si="18"/>
        <v>0</v>
      </c>
      <c r="X122" s="30">
        <f t="shared" si="19"/>
        <v>0</v>
      </c>
      <c r="Y122" s="30">
        <f t="shared" si="20"/>
        <v>0</v>
      </c>
      <c r="Z122" s="30">
        <f t="shared" si="21"/>
        <v>0</v>
      </c>
      <c r="AA122" s="30">
        <f t="shared" si="22"/>
        <v>0</v>
      </c>
      <c r="AB122" s="32">
        <f t="shared" si="23"/>
        <v>0</v>
      </c>
    </row>
    <row r="123" spans="1:28" ht="15">
      <c r="A123" s="23" t="s">
        <v>444</v>
      </c>
      <c r="B123" s="15" t="s">
        <v>9</v>
      </c>
      <c r="C123" s="20">
        <v>5</v>
      </c>
      <c r="D123" s="19">
        <v>45</v>
      </c>
      <c r="E123" s="18" t="s">
        <v>15</v>
      </c>
      <c r="G123" s="20">
        <v>4</v>
      </c>
      <c r="H123" s="19">
        <v>50</v>
      </c>
      <c r="I123" s="20">
        <v>11</v>
      </c>
      <c r="J123" s="19">
        <v>24</v>
      </c>
      <c r="K123" s="20"/>
      <c r="L123" s="19"/>
      <c r="M123" s="20"/>
      <c r="N123" s="19"/>
      <c r="O123" s="20"/>
      <c r="P123" s="19"/>
      <c r="Q123" s="20">
        <v>7</v>
      </c>
      <c r="R123" s="19">
        <v>36</v>
      </c>
      <c r="S123" s="20">
        <v>6</v>
      </c>
      <c r="T123" s="19">
        <v>40</v>
      </c>
      <c r="U123" s="20"/>
      <c r="V123" s="19"/>
      <c r="W123" s="20">
        <f t="shared" si="18"/>
        <v>195</v>
      </c>
      <c r="X123" s="30">
        <f t="shared" si="19"/>
        <v>0</v>
      </c>
      <c r="Y123" s="30">
        <f t="shared" si="20"/>
        <v>131</v>
      </c>
      <c r="Z123" s="30">
        <f t="shared" si="21"/>
        <v>0</v>
      </c>
      <c r="AA123" s="30">
        <f t="shared" si="22"/>
        <v>64</v>
      </c>
      <c r="AB123" s="32">
        <f t="shared" si="23"/>
        <v>0</v>
      </c>
    </row>
    <row r="124" spans="1:28" ht="15">
      <c r="A124" s="23" t="s">
        <v>445</v>
      </c>
      <c r="B124" s="15" t="s">
        <v>86</v>
      </c>
      <c r="C124" s="20">
        <v>1</v>
      </c>
      <c r="D124" s="19">
        <v>100</v>
      </c>
      <c r="E124" s="20">
        <v>3</v>
      </c>
      <c r="F124" s="19">
        <v>60</v>
      </c>
      <c r="G124" s="20">
        <v>26</v>
      </c>
      <c r="H124" s="19">
        <v>5</v>
      </c>
      <c r="W124" s="20">
        <f t="shared" si="18"/>
        <v>165</v>
      </c>
      <c r="X124" s="30">
        <f t="shared" si="19"/>
        <v>0</v>
      </c>
      <c r="Y124" s="30">
        <f t="shared" si="20"/>
        <v>105</v>
      </c>
      <c r="Z124" s="30">
        <f t="shared" si="21"/>
        <v>0</v>
      </c>
      <c r="AA124" s="30">
        <f t="shared" si="22"/>
        <v>60</v>
      </c>
      <c r="AB124" s="32">
        <f t="shared" si="23"/>
        <v>0</v>
      </c>
    </row>
    <row r="125" spans="1:28" ht="15">
      <c r="A125" s="15" t="s">
        <v>336</v>
      </c>
      <c r="B125" s="15" t="s">
        <v>21</v>
      </c>
      <c r="C125" s="18">
        <v>56</v>
      </c>
      <c r="G125" s="20">
        <v>25</v>
      </c>
      <c r="H125" s="19">
        <v>6</v>
      </c>
      <c r="Q125" s="25">
        <v>42</v>
      </c>
      <c r="S125" s="18">
        <v>46</v>
      </c>
      <c r="W125" s="20">
        <f t="shared" si="18"/>
        <v>6</v>
      </c>
      <c r="X125" s="30">
        <f t="shared" si="19"/>
        <v>0</v>
      </c>
      <c r="Y125" s="30">
        <f t="shared" si="20"/>
        <v>6</v>
      </c>
      <c r="Z125" s="30">
        <f t="shared" si="21"/>
        <v>0</v>
      </c>
      <c r="AA125" s="30">
        <f t="shared" si="22"/>
        <v>0</v>
      </c>
      <c r="AB125" s="32">
        <f t="shared" si="23"/>
        <v>0</v>
      </c>
    </row>
    <row r="126" spans="1:28" ht="15">
      <c r="A126" s="15" t="s">
        <v>446</v>
      </c>
      <c r="B126" s="23" t="s">
        <v>447</v>
      </c>
      <c r="C126" s="18" t="s">
        <v>15</v>
      </c>
      <c r="U126" s="20">
        <v>26</v>
      </c>
      <c r="V126" s="19">
        <v>5</v>
      </c>
      <c r="W126" s="20">
        <f t="shared" si="18"/>
        <v>5</v>
      </c>
      <c r="X126" s="30">
        <f t="shared" si="19"/>
        <v>0</v>
      </c>
      <c r="Y126" s="30">
        <f t="shared" si="20"/>
        <v>0</v>
      </c>
      <c r="Z126" s="30">
        <f t="shared" si="21"/>
        <v>0</v>
      </c>
      <c r="AA126" s="30">
        <f t="shared" si="22"/>
        <v>0</v>
      </c>
      <c r="AB126" s="32">
        <f t="shared" si="23"/>
        <v>5</v>
      </c>
    </row>
    <row r="127" spans="1:28" ht="15">
      <c r="A127" s="23" t="s">
        <v>448</v>
      </c>
      <c r="B127" s="23" t="s">
        <v>19</v>
      </c>
      <c r="E127" s="18" t="s">
        <v>15</v>
      </c>
      <c r="I127" s="25" t="s">
        <v>15</v>
      </c>
      <c r="K127" s="25"/>
      <c r="M127" s="25"/>
      <c r="O127" s="25"/>
      <c r="Q127" s="25"/>
      <c r="S127" s="18" t="s">
        <v>15</v>
      </c>
      <c r="U127" s="18" t="s">
        <v>17</v>
      </c>
      <c r="W127" s="20">
        <f t="shared" si="18"/>
        <v>0</v>
      </c>
      <c r="X127" s="30">
        <f t="shared" si="19"/>
        <v>0</v>
      </c>
      <c r="Y127" s="30">
        <f t="shared" si="20"/>
        <v>0</v>
      </c>
      <c r="Z127" s="30">
        <f t="shared" si="21"/>
        <v>0</v>
      </c>
      <c r="AA127" s="30">
        <f t="shared" si="22"/>
        <v>0</v>
      </c>
      <c r="AB127" s="32">
        <f t="shared" si="23"/>
        <v>0</v>
      </c>
    </row>
    <row r="128" spans="1:28" ht="15">
      <c r="A128" s="23" t="s">
        <v>308</v>
      </c>
      <c r="B128" s="15" t="s">
        <v>38</v>
      </c>
      <c r="C128" s="20">
        <v>8</v>
      </c>
      <c r="D128" s="19">
        <v>32</v>
      </c>
      <c r="G128" s="20">
        <v>10</v>
      </c>
      <c r="H128" s="19">
        <v>26</v>
      </c>
      <c r="K128" s="18">
        <v>48</v>
      </c>
      <c r="O128" s="20">
        <v>27</v>
      </c>
      <c r="P128" s="19">
        <v>4</v>
      </c>
      <c r="Q128" s="20">
        <v>25</v>
      </c>
      <c r="R128" s="19">
        <v>6</v>
      </c>
      <c r="S128" s="20"/>
      <c r="T128" s="19"/>
      <c r="U128" s="18" t="s">
        <v>93</v>
      </c>
      <c r="W128" s="20">
        <f t="shared" si="18"/>
        <v>68</v>
      </c>
      <c r="X128" s="30">
        <f t="shared" si="19"/>
        <v>0</v>
      </c>
      <c r="Y128" s="30">
        <f t="shared" si="20"/>
        <v>64</v>
      </c>
      <c r="Z128" s="30">
        <f t="shared" si="21"/>
        <v>4</v>
      </c>
      <c r="AA128" s="30">
        <f t="shared" si="22"/>
        <v>0</v>
      </c>
      <c r="AB128" s="32">
        <f t="shared" si="23"/>
        <v>0</v>
      </c>
    </row>
    <row r="129" spans="1:28" ht="15">
      <c r="A129" s="15" t="s">
        <v>449</v>
      </c>
      <c r="B129" s="15" t="s">
        <v>25</v>
      </c>
      <c r="K129" s="18">
        <v>36</v>
      </c>
      <c r="M129" s="20">
        <v>24</v>
      </c>
      <c r="N129" s="19">
        <v>7</v>
      </c>
      <c r="O129" s="18">
        <v>44</v>
      </c>
      <c r="P129" s="19"/>
      <c r="R129" s="19"/>
      <c r="T129" s="19"/>
      <c r="V129" s="19"/>
      <c r="W129" s="20">
        <f t="shared" si="18"/>
        <v>7</v>
      </c>
      <c r="X129" s="30">
        <f t="shared" si="19"/>
        <v>7</v>
      </c>
      <c r="Y129" s="30">
        <f t="shared" si="20"/>
        <v>0</v>
      </c>
      <c r="Z129" s="30">
        <f t="shared" si="21"/>
        <v>0</v>
      </c>
      <c r="AA129" s="30">
        <f t="shared" si="22"/>
        <v>0</v>
      </c>
      <c r="AB129" s="32">
        <f t="shared" si="23"/>
        <v>0</v>
      </c>
    </row>
    <row r="130" spans="1:28" ht="15">
      <c r="A130" s="15" t="s">
        <v>450</v>
      </c>
      <c r="B130" s="15" t="s">
        <v>6</v>
      </c>
      <c r="K130" s="20">
        <v>9</v>
      </c>
      <c r="L130" s="19">
        <v>29</v>
      </c>
      <c r="M130" s="20">
        <v>22</v>
      </c>
      <c r="N130" s="19">
        <v>9</v>
      </c>
      <c r="O130" s="18">
        <v>35</v>
      </c>
      <c r="P130" s="19"/>
      <c r="R130" s="19"/>
      <c r="T130" s="19"/>
      <c r="V130" s="19"/>
      <c r="W130" s="20">
        <f aca="true" t="shared" si="24" ref="W130:W161">+D130+F130+H130+J130+L130+N130+P130+R130+T130+V130</f>
        <v>38</v>
      </c>
      <c r="X130" s="30">
        <f aca="true" t="shared" si="25" ref="X130:X161">+L130+N130</f>
        <v>38</v>
      </c>
      <c r="Y130" s="30">
        <f aca="true" t="shared" si="26" ref="Y130:Y161">+D130+H130+R130</f>
        <v>0</v>
      </c>
      <c r="Z130" s="30">
        <f aca="true" t="shared" si="27" ref="Z130:Z161">+P130</f>
        <v>0</v>
      </c>
      <c r="AA130" s="30">
        <f aca="true" t="shared" si="28" ref="AA130:AA161">+F130+J130+T130</f>
        <v>0</v>
      </c>
      <c r="AB130" s="32">
        <f aca="true" t="shared" si="29" ref="AB130:AB161">+V130</f>
        <v>0</v>
      </c>
    </row>
    <row r="131" spans="1:28" ht="15">
      <c r="A131" s="23" t="s">
        <v>451</v>
      </c>
      <c r="B131" s="23" t="s">
        <v>30</v>
      </c>
      <c r="E131" s="20">
        <v>23</v>
      </c>
      <c r="F131" s="19">
        <v>8</v>
      </c>
      <c r="I131" s="25">
        <v>34</v>
      </c>
      <c r="K131" s="25"/>
      <c r="M131" s="25"/>
      <c r="O131" s="25"/>
      <c r="Q131" s="25"/>
      <c r="S131" s="18" t="s">
        <v>15</v>
      </c>
      <c r="U131" s="20">
        <v>22</v>
      </c>
      <c r="V131" s="19">
        <v>9</v>
      </c>
      <c r="W131" s="20">
        <f t="shared" si="24"/>
        <v>17</v>
      </c>
      <c r="X131" s="30">
        <f t="shared" si="25"/>
        <v>0</v>
      </c>
      <c r="Y131" s="30">
        <f t="shared" si="26"/>
        <v>0</v>
      </c>
      <c r="Z131" s="30">
        <f t="shared" si="27"/>
        <v>0</v>
      </c>
      <c r="AA131" s="30">
        <f t="shared" si="28"/>
        <v>8</v>
      </c>
      <c r="AB131" s="32">
        <f t="shared" si="29"/>
        <v>9</v>
      </c>
    </row>
    <row r="132" spans="1:28" ht="15">
      <c r="A132" s="23" t="s">
        <v>487</v>
      </c>
      <c r="B132" s="15" t="s">
        <v>34</v>
      </c>
      <c r="C132" s="18">
        <v>45</v>
      </c>
      <c r="Q132" s="25">
        <v>49</v>
      </c>
      <c r="S132" s="25"/>
      <c r="U132" s="25"/>
      <c r="W132" s="20">
        <f t="shared" si="24"/>
        <v>0</v>
      </c>
      <c r="X132" s="30">
        <f t="shared" si="25"/>
        <v>0</v>
      </c>
      <c r="Y132" s="30">
        <f t="shared" si="26"/>
        <v>0</v>
      </c>
      <c r="Z132" s="30">
        <f t="shared" si="27"/>
        <v>0</v>
      </c>
      <c r="AA132" s="30">
        <f t="shared" si="28"/>
        <v>0</v>
      </c>
      <c r="AB132" s="32">
        <f t="shared" si="29"/>
        <v>0</v>
      </c>
    </row>
    <row r="133" spans="1:28" ht="15">
      <c r="A133" s="23" t="s">
        <v>314</v>
      </c>
      <c r="B133" s="15" t="s">
        <v>38</v>
      </c>
      <c r="C133" s="20">
        <v>18</v>
      </c>
      <c r="D133" s="19">
        <v>13</v>
      </c>
      <c r="E133" s="20">
        <v>1</v>
      </c>
      <c r="F133" s="19">
        <v>100</v>
      </c>
      <c r="G133" s="20">
        <v>14</v>
      </c>
      <c r="H133" s="19">
        <v>18</v>
      </c>
      <c r="I133" s="20">
        <v>5</v>
      </c>
      <c r="J133" s="19">
        <v>45</v>
      </c>
      <c r="K133" s="20">
        <v>3</v>
      </c>
      <c r="L133" s="19">
        <v>60</v>
      </c>
      <c r="M133" s="20">
        <v>2</v>
      </c>
      <c r="N133" s="19">
        <v>80</v>
      </c>
      <c r="O133" s="20">
        <v>5</v>
      </c>
      <c r="P133" s="19">
        <v>45</v>
      </c>
      <c r="Q133" s="20" t="s">
        <v>93</v>
      </c>
      <c r="R133" s="19"/>
      <c r="S133" s="20">
        <v>2</v>
      </c>
      <c r="T133" s="19">
        <v>80</v>
      </c>
      <c r="U133" s="20">
        <v>2</v>
      </c>
      <c r="V133" s="19">
        <v>80</v>
      </c>
      <c r="W133" s="20">
        <f t="shared" si="24"/>
        <v>521</v>
      </c>
      <c r="X133" s="30">
        <f t="shared" si="25"/>
        <v>140</v>
      </c>
      <c r="Y133" s="30">
        <f t="shared" si="26"/>
        <v>31</v>
      </c>
      <c r="Z133" s="30">
        <f t="shared" si="27"/>
        <v>45</v>
      </c>
      <c r="AA133" s="30">
        <f t="shared" si="28"/>
        <v>225</v>
      </c>
      <c r="AB133" s="32">
        <f t="shared" si="29"/>
        <v>80</v>
      </c>
    </row>
    <row r="134" spans="1:28" ht="15">
      <c r="A134" s="15" t="s">
        <v>452</v>
      </c>
      <c r="B134" s="15" t="s">
        <v>38</v>
      </c>
      <c r="C134" s="18">
        <v>46</v>
      </c>
      <c r="E134" s="20">
        <v>4</v>
      </c>
      <c r="F134" s="19">
        <v>50</v>
      </c>
      <c r="I134" s="20">
        <v>4</v>
      </c>
      <c r="J134" s="19">
        <v>50</v>
      </c>
      <c r="K134" s="20"/>
      <c r="L134" s="19"/>
      <c r="M134" s="20"/>
      <c r="N134" s="19"/>
      <c r="O134" s="20"/>
      <c r="P134" s="19"/>
      <c r="Q134" s="20"/>
      <c r="R134" s="19"/>
      <c r="S134" s="20">
        <v>3</v>
      </c>
      <c r="T134" s="19">
        <v>60</v>
      </c>
      <c r="U134" s="20"/>
      <c r="V134" s="19"/>
      <c r="W134" s="20">
        <f t="shared" si="24"/>
        <v>160</v>
      </c>
      <c r="X134" s="30">
        <f t="shared" si="25"/>
        <v>0</v>
      </c>
      <c r="Y134" s="30">
        <f t="shared" si="26"/>
        <v>0</v>
      </c>
      <c r="Z134" s="30">
        <f t="shared" si="27"/>
        <v>0</v>
      </c>
      <c r="AA134" s="30">
        <f t="shared" si="28"/>
        <v>160</v>
      </c>
      <c r="AB134" s="32">
        <f t="shared" si="29"/>
        <v>0</v>
      </c>
    </row>
    <row r="135" spans="1:28" ht="15">
      <c r="A135" s="15" t="s">
        <v>510</v>
      </c>
      <c r="B135" s="15" t="s">
        <v>40</v>
      </c>
      <c r="U135" s="18">
        <v>37</v>
      </c>
      <c r="W135" s="20">
        <f t="shared" si="24"/>
        <v>0</v>
      </c>
      <c r="X135" s="30">
        <f t="shared" si="25"/>
        <v>0</v>
      </c>
      <c r="Y135" s="30">
        <f t="shared" si="26"/>
        <v>0</v>
      </c>
      <c r="Z135" s="30">
        <f t="shared" si="27"/>
        <v>0</v>
      </c>
      <c r="AA135" s="30">
        <f t="shared" si="28"/>
        <v>0</v>
      </c>
      <c r="AB135" s="32">
        <f t="shared" si="29"/>
        <v>0</v>
      </c>
    </row>
    <row r="136" spans="1:28" ht="15">
      <c r="A136" s="15" t="s">
        <v>453</v>
      </c>
      <c r="B136" s="15" t="s">
        <v>6</v>
      </c>
      <c r="K136" s="20">
        <v>15</v>
      </c>
      <c r="L136" s="19">
        <v>16</v>
      </c>
      <c r="M136" s="20">
        <v>9</v>
      </c>
      <c r="N136" s="19">
        <v>29</v>
      </c>
      <c r="O136" s="18">
        <v>33</v>
      </c>
      <c r="P136" s="19"/>
      <c r="R136" s="19"/>
      <c r="T136" s="19"/>
      <c r="U136" s="18" t="s">
        <v>15</v>
      </c>
      <c r="V136" s="19"/>
      <c r="W136" s="20">
        <f t="shared" si="24"/>
        <v>45</v>
      </c>
      <c r="X136" s="30">
        <f t="shared" si="25"/>
        <v>45</v>
      </c>
      <c r="Y136" s="30">
        <f t="shared" si="26"/>
        <v>0</v>
      </c>
      <c r="Z136" s="30">
        <f t="shared" si="27"/>
        <v>0</v>
      </c>
      <c r="AA136" s="30">
        <f t="shared" si="28"/>
        <v>0</v>
      </c>
      <c r="AB136" s="32">
        <f t="shared" si="29"/>
        <v>0</v>
      </c>
    </row>
    <row r="137" spans="1:28" ht="15">
      <c r="A137" s="23" t="s">
        <v>454</v>
      </c>
      <c r="B137" s="23" t="s">
        <v>86</v>
      </c>
      <c r="E137" s="18">
        <v>54</v>
      </c>
      <c r="S137" s="18">
        <v>41</v>
      </c>
      <c r="W137" s="20">
        <f t="shared" si="24"/>
        <v>0</v>
      </c>
      <c r="X137" s="30">
        <f t="shared" si="25"/>
        <v>0</v>
      </c>
      <c r="Y137" s="30">
        <f t="shared" si="26"/>
        <v>0</v>
      </c>
      <c r="Z137" s="30">
        <f t="shared" si="27"/>
        <v>0</v>
      </c>
      <c r="AA137" s="30">
        <f t="shared" si="28"/>
        <v>0</v>
      </c>
      <c r="AB137" s="32">
        <f t="shared" si="29"/>
        <v>0</v>
      </c>
    </row>
    <row r="138" spans="1:28" ht="15">
      <c r="A138" s="24" t="s">
        <v>455</v>
      </c>
      <c r="B138" s="15" t="s">
        <v>30</v>
      </c>
      <c r="K138" s="18">
        <v>48</v>
      </c>
      <c r="M138" s="18">
        <v>34</v>
      </c>
      <c r="W138" s="20">
        <f t="shared" si="24"/>
        <v>0</v>
      </c>
      <c r="X138" s="30">
        <f t="shared" si="25"/>
        <v>0</v>
      </c>
      <c r="Y138" s="30">
        <f t="shared" si="26"/>
        <v>0</v>
      </c>
      <c r="Z138" s="30">
        <f t="shared" si="27"/>
        <v>0</v>
      </c>
      <c r="AA138" s="30">
        <f t="shared" si="28"/>
        <v>0</v>
      </c>
      <c r="AB138" s="32">
        <f t="shared" si="29"/>
        <v>0</v>
      </c>
    </row>
    <row r="139" spans="1:28" ht="15">
      <c r="A139" s="23" t="s">
        <v>456</v>
      </c>
      <c r="B139" s="23" t="s">
        <v>86</v>
      </c>
      <c r="E139" s="20">
        <v>29</v>
      </c>
      <c r="F139" s="19">
        <v>2</v>
      </c>
      <c r="W139" s="20">
        <f t="shared" si="24"/>
        <v>2</v>
      </c>
      <c r="X139" s="30">
        <f t="shared" si="25"/>
        <v>0</v>
      </c>
      <c r="Y139" s="30">
        <f t="shared" si="26"/>
        <v>0</v>
      </c>
      <c r="Z139" s="30">
        <f t="shared" si="27"/>
        <v>0</v>
      </c>
      <c r="AA139" s="30">
        <f t="shared" si="28"/>
        <v>2</v>
      </c>
      <c r="AB139" s="32">
        <f t="shared" si="29"/>
        <v>0</v>
      </c>
    </row>
    <row r="140" spans="1:28" ht="15">
      <c r="A140" s="15" t="s">
        <v>457</v>
      </c>
      <c r="B140" s="15" t="s">
        <v>21</v>
      </c>
      <c r="C140" s="18">
        <v>57</v>
      </c>
      <c r="G140" s="25" t="s">
        <v>15</v>
      </c>
      <c r="I140" s="25"/>
      <c r="K140" s="18">
        <v>45</v>
      </c>
      <c r="M140" s="18">
        <v>51</v>
      </c>
      <c r="O140" s="20">
        <v>26</v>
      </c>
      <c r="P140" s="19">
        <v>5</v>
      </c>
      <c r="Q140" s="20"/>
      <c r="R140" s="19"/>
      <c r="S140" s="20"/>
      <c r="T140" s="19"/>
      <c r="U140" s="18" t="s">
        <v>15</v>
      </c>
      <c r="V140" s="19"/>
      <c r="W140" s="20">
        <f t="shared" si="24"/>
        <v>5</v>
      </c>
      <c r="X140" s="30">
        <f t="shared" si="25"/>
        <v>0</v>
      </c>
      <c r="Y140" s="30">
        <f t="shared" si="26"/>
        <v>0</v>
      </c>
      <c r="Z140" s="30">
        <f t="shared" si="27"/>
        <v>5</v>
      </c>
      <c r="AA140" s="30">
        <f t="shared" si="28"/>
        <v>0</v>
      </c>
      <c r="AB140" s="32">
        <f t="shared" si="29"/>
        <v>0</v>
      </c>
    </row>
    <row r="141" spans="1:28" ht="15">
      <c r="A141" s="15" t="s">
        <v>458</v>
      </c>
      <c r="B141" s="15" t="s">
        <v>34</v>
      </c>
      <c r="C141" s="18">
        <v>50</v>
      </c>
      <c r="K141" s="18">
        <v>38</v>
      </c>
      <c r="M141" s="18">
        <v>49</v>
      </c>
      <c r="O141" s="18">
        <v>34</v>
      </c>
      <c r="U141" s="18" t="s">
        <v>255</v>
      </c>
      <c r="W141" s="20">
        <f t="shared" si="24"/>
        <v>0</v>
      </c>
      <c r="X141" s="30">
        <f t="shared" si="25"/>
        <v>0</v>
      </c>
      <c r="Y141" s="30">
        <f t="shared" si="26"/>
        <v>0</v>
      </c>
      <c r="Z141" s="30">
        <f t="shared" si="27"/>
        <v>0</v>
      </c>
      <c r="AA141" s="30">
        <f t="shared" si="28"/>
        <v>0</v>
      </c>
      <c r="AB141" s="32">
        <f t="shared" si="29"/>
        <v>0</v>
      </c>
    </row>
    <row r="142" spans="1:28" ht="15">
      <c r="A142" s="23" t="s">
        <v>459</v>
      </c>
      <c r="B142" s="23" t="s">
        <v>12</v>
      </c>
      <c r="E142" s="18">
        <v>32</v>
      </c>
      <c r="W142" s="20">
        <f t="shared" si="24"/>
        <v>0</v>
      </c>
      <c r="X142" s="30">
        <f t="shared" si="25"/>
        <v>0</v>
      </c>
      <c r="Y142" s="30">
        <f t="shared" si="26"/>
        <v>0</v>
      </c>
      <c r="Z142" s="30">
        <f t="shared" si="27"/>
        <v>0</v>
      </c>
      <c r="AA142" s="30">
        <f t="shared" si="28"/>
        <v>0</v>
      </c>
      <c r="AB142" s="32">
        <f t="shared" si="29"/>
        <v>0</v>
      </c>
    </row>
    <row r="143" spans="1:28" ht="15">
      <c r="A143" s="23" t="s">
        <v>460</v>
      </c>
      <c r="B143" s="23" t="s">
        <v>12</v>
      </c>
      <c r="E143" s="20">
        <v>6</v>
      </c>
      <c r="F143" s="19">
        <v>40</v>
      </c>
      <c r="I143" s="20">
        <v>2</v>
      </c>
      <c r="J143" s="19">
        <v>80</v>
      </c>
      <c r="K143" s="20"/>
      <c r="L143" s="19"/>
      <c r="M143" s="20"/>
      <c r="N143" s="19"/>
      <c r="O143" s="20"/>
      <c r="P143" s="19"/>
      <c r="Q143" s="20"/>
      <c r="R143" s="19"/>
      <c r="S143" s="18" t="s">
        <v>15</v>
      </c>
      <c r="T143" s="19"/>
      <c r="V143" s="19"/>
      <c r="W143" s="20">
        <f t="shared" si="24"/>
        <v>120</v>
      </c>
      <c r="X143" s="30">
        <f t="shared" si="25"/>
        <v>0</v>
      </c>
      <c r="Y143" s="30">
        <f t="shared" si="26"/>
        <v>0</v>
      </c>
      <c r="Z143" s="30">
        <f t="shared" si="27"/>
        <v>0</v>
      </c>
      <c r="AA143" s="30">
        <f t="shared" si="28"/>
        <v>120</v>
      </c>
      <c r="AB143" s="32">
        <f t="shared" si="29"/>
        <v>0</v>
      </c>
    </row>
    <row r="144" spans="1:28" ht="15">
      <c r="A144" s="15" t="s">
        <v>341</v>
      </c>
      <c r="B144" s="15" t="s">
        <v>19</v>
      </c>
      <c r="C144" s="18">
        <v>39</v>
      </c>
      <c r="K144" s="20">
        <v>19</v>
      </c>
      <c r="L144" s="19">
        <v>12</v>
      </c>
      <c r="M144" s="20">
        <v>27</v>
      </c>
      <c r="N144" s="19">
        <v>4</v>
      </c>
      <c r="O144" s="20">
        <v>16</v>
      </c>
      <c r="P144" s="19">
        <v>15</v>
      </c>
      <c r="Q144" s="25" t="s">
        <v>15</v>
      </c>
      <c r="R144" s="19"/>
      <c r="S144" s="25"/>
      <c r="T144" s="19"/>
      <c r="U144" s="20">
        <v>24</v>
      </c>
      <c r="V144" s="19">
        <v>7</v>
      </c>
      <c r="W144" s="20">
        <f t="shared" si="24"/>
        <v>38</v>
      </c>
      <c r="X144" s="30">
        <f t="shared" si="25"/>
        <v>16</v>
      </c>
      <c r="Y144" s="30">
        <f t="shared" si="26"/>
        <v>0</v>
      </c>
      <c r="Z144" s="30">
        <f t="shared" si="27"/>
        <v>15</v>
      </c>
      <c r="AA144" s="30">
        <f t="shared" si="28"/>
        <v>0</v>
      </c>
      <c r="AB144" s="32">
        <f t="shared" si="29"/>
        <v>7</v>
      </c>
    </row>
    <row r="145" spans="1:28" ht="15">
      <c r="A145" s="23" t="s">
        <v>326</v>
      </c>
      <c r="B145" s="15" t="s">
        <v>30</v>
      </c>
      <c r="C145" s="20">
        <v>24</v>
      </c>
      <c r="D145" s="19">
        <v>7</v>
      </c>
      <c r="E145" s="25" t="s">
        <v>302</v>
      </c>
      <c r="G145" s="20">
        <v>23</v>
      </c>
      <c r="H145" s="19">
        <v>8</v>
      </c>
      <c r="I145" s="25">
        <v>39</v>
      </c>
      <c r="K145" s="25"/>
      <c r="M145" s="25"/>
      <c r="O145" s="25"/>
      <c r="Q145" s="20">
        <v>8</v>
      </c>
      <c r="R145" s="19">
        <v>32</v>
      </c>
      <c r="S145" s="18">
        <v>38</v>
      </c>
      <c r="T145" s="19"/>
      <c r="V145" s="19"/>
      <c r="W145" s="20">
        <f t="shared" si="24"/>
        <v>47</v>
      </c>
      <c r="X145" s="30">
        <f t="shared" si="25"/>
        <v>0</v>
      </c>
      <c r="Y145" s="30">
        <f t="shared" si="26"/>
        <v>47</v>
      </c>
      <c r="Z145" s="30">
        <f t="shared" si="27"/>
        <v>0</v>
      </c>
      <c r="AA145" s="30">
        <f t="shared" si="28"/>
        <v>0</v>
      </c>
      <c r="AB145" s="32">
        <f t="shared" si="29"/>
        <v>0</v>
      </c>
    </row>
    <row r="146" spans="1:28" ht="15">
      <c r="A146" s="15" t="s">
        <v>461</v>
      </c>
      <c r="B146" s="15" t="s">
        <v>12</v>
      </c>
      <c r="K146" s="18">
        <v>44</v>
      </c>
      <c r="M146" s="18">
        <v>43</v>
      </c>
      <c r="O146" s="18" t="s">
        <v>226</v>
      </c>
      <c r="W146" s="20">
        <f t="shared" si="24"/>
        <v>0</v>
      </c>
      <c r="X146" s="30">
        <f t="shared" si="25"/>
        <v>0</v>
      </c>
      <c r="Y146" s="30">
        <f t="shared" si="26"/>
        <v>0</v>
      </c>
      <c r="Z146" s="30">
        <f t="shared" si="27"/>
        <v>0</v>
      </c>
      <c r="AA146" s="30">
        <f t="shared" si="28"/>
        <v>0</v>
      </c>
      <c r="AB146" s="32">
        <f t="shared" si="29"/>
        <v>0</v>
      </c>
    </row>
    <row r="147" spans="1:28" ht="15">
      <c r="A147" s="15" t="s">
        <v>506</v>
      </c>
      <c r="B147" s="15" t="s">
        <v>25</v>
      </c>
      <c r="U147" s="20">
        <v>18</v>
      </c>
      <c r="V147" s="19">
        <v>13</v>
      </c>
      <c r="W147" s="20">
        <f t="shared" si="24"/>
        <v>13</v>
      </c>
      <c r="X147" s="30">
        <f t="shared" si="25"/>
        <v>0</v>
      </c>
      <c r="Y147" s="30">
        <f t="shared" si="26"/>
        <v>0</v>
      </c>
      <c r="Z147" s="30">
        <f t="shared" si="27"/>
        <v>0</v>
      </c>
      <c r="AA147" s="30">
        <f t="shared" si="28"/>
        <v>0</v>
      </c>
      <c r="AB147" s="32">
        <f t="shared" si="29"/>
        <v>13</v>
      </c>
    </row>
    <row r="148" spans="1:28" ht="15">
      <c r="A148" s="24" t="s">
        <v>338</v>
      </c>
      <c r="B148" s="15" t="s">
        <v>58</v>
      </c>
      <c r="C148" s="18">
        <v>58</v>
      </c>
      <c r="Q148" s="25">
        <v>48</v>
      </c>
      <c r="S148" s="18">
        <v>35</v>
      </c>
      <c r="U148" s="20">
        <v>28</v>
      </c>
      <c r="V148" s="19">
        <v>3</v>
      </c>
      <c r="W148" s="20">
        <f t="shared" si="24"/>
        <v>3</v>
      </c>
      <c r="X148" s="30">
        <f t="shared" si="25"/>
        <v>0</v>
      </c>
      <c r="Y148" s="30">
        <f t="shared" si="26"/>
        <v>0</v>
      </c>
      <c r="Z148" s="30">
        <f t="shared" si="27"/>
        <v>0</v>
      </c>
      <c r="AA148" s="30">
        <f t="shared" si="28"/>
        <v>0</v>
      </c>
      <c r="AB148" s="32">
        <f t="shared" si="29"/>
        <v>3</v>
      </c>
    </row>
    <row r="149" spans="1:28" ht="15">
      <c r="A149" s="15" t="s">
        <v>462</v>
      </c>
      <c r="B149" s="15" t="s">
        <v>21</v>
      </c>
      <c r="C149" s="18">
        <v>47</v>
      </c>
      <c r="W149" s="20">
        <f t="shared" si="24"/>
        <v>0</v>
      </c>
      <c r="X149" s="30">
        <f t="shared" si="25"/>
        <v>0</v>
      </c>
      <c r="Y149" s="30">
        <f t="shared" si="26"/>
        <v>0</v>
      </c>
      <c r="Z149" s="30">
        <f t="shared" si="27"/>
        <v>0</v>
      </c>
      <c r="AA149" s="30">
        <f t="shared" si="28"/>
        <v>0</v>
      </c>
      <c r="AB149" s="32">
        <f t="shared" si="29"/>
        <v>0</v>
      </c>
    </row>
    <row r="150" spans="1:28" ht="15">
      <c r="A150" s="15" t="s">
        <v>463</v>
      </c>
      <c r="B150" s="15" t="s">
        <v>238</v>
      </c>
      <c r="G150" s="25" t="s">
        <v>15</v>
      </c>
      <c r="I150" s="25">
        <v>41</v>
      </c>
      <c r="K150" s="25"/>
      <c r="M150" s="25"/>
      <c r="O150" s="25"/>
      <c r="Q150" s="25"/>
      <c r="S150" s="25"/>
      <c r="U150" s="18">
        <v>38</v>
      </c>
      <c r="W150" s="20">
        <f t="shared" si="24"/>
        <v>0</v>
      </c>
      <c r="X150" s="30">
        <f t="shared" si="25"/>
        <v>0</v>
      </c>
      <c r="Y150" s="30">
        <f t="shared" si="26"/>
        <v>0</v>
      </c>
      <c r="Z150" s="30">
        <f t="shared" si="27"/>
        <v>0</v>
      </c>
      <c r="AA150" s="30">
        <f t="shared" si="28"/>
        <v>0</v>
      </c>
      <c r="AB150" s="32">
        <f t="shared" si="29"/>
        <v>0</v>
      </c>
    </row>
    <row r="151" spans="1:28" ht="15">
      <c r="A151" s="15" t="s">
        <v>464</v>
      </c>
      <c r="B151" s="15" t="s">
        <v>21</v>
      </c>
      <c r="K151" s="18">
        <v>51</v>
      </c>
      <c r="M151" s="18">
        <v>39</v>
      </c>
      <c r="O151" s="20">
        <v>29</v>
      </c>
      <c r="P151" s="19">
        <v>2</v>
      </c>
      <c r="Q151" s="20"/>
      <c r="R151" s="19"/>
      <c r="S151" s="20"/>
      <c r="T151" s="19"/>
      <c r="U151" s="20"/>
      <c r="V151" s="19"/>
      <c r="W151" s="20">
        <f t="shared" si="24"/>
        <v>2</v>
      </c>
      <c r="X151" s="30">
        <f t="shared" si="25"/>
        <v>0</v>
      </c>
      <c r="Y151" s="30">
        <f t="shared" si="26"/>
        <v>0</v>
      </c>
      <c r="Z151" s="30">
        <f t="shared" si="27"/>
        <v>2</v>
      </c>
      <c r="AA151" s="30">
        <f t="shared" si="28"/>
        <v>0</v>
      </c>
      <c r="AB151" s="32">
        <f t="shared" si="29"/>
        <v>0</v>
      </c>
    </row>
    <row r="152" spans="1:28" ht="15">
      <c r="A152" s="15" t="s">
        <v>465</v>
      </c>
      <c r="B152" s="15" t="s">
        <v>25</v>
      </c>
      <c r="K152" s="18">
        <v>55</v>
      </c>
      <c r="M152" s="18">
        <v>54</v>
      </c>
      <c r="O152" s="20">
        <v>30</v>
      </c>
      <c r="P152" s="19">
        <v>1</v>
      </c>
      <c r="Q152" s="20"/>
      <c r="R152" s="19"/>
      <c r="S152" s="20"/>
      <c r="T152" s="19"/>
      <c r="U152" s="20"/>
      <c r="V152" s="19"/>
      <c r="W152" s="20">
        <f t="shared" si="24"/>
        <v>1</v>
      </c>
      <c r="X152" s="30">
        <f t="shared" si="25"/>
        <v>0</v>
      </c>
      <c r="Y152" s="30">
        <f t="shared" si="26"/>
        <v>0</v>
      </c>
      <c r="Z152" s="30">
        <f t="shared" si="27"/>
        <v>1</v>
      </c>
      <c r="AA152" s="30">
        <f t="shared" si="28"/>
        <v>0</v>
      </c>
      <c r="AB152" s="32">
        <f t="shared" si="29"/>
        <v>0</v>
      </c>
    </row>
    <row r="153" spans="1:28" ht="15">
      <c r="A153" s="15" t="s">
        <v>324</v>
      </c>
      <c r="B153" s="15" t="s">
        <v>9</v>
      </c>
      <c r="C153" s="18">
        <v>36</v>
      </c>
      <c r="E153" s="25"/>
      <c r="Q153" s="25">
        <v>31</v>
      </c>
      <c r="S153" s="25"/>
      <c r="U153" s="25"/>
      <c r="W153" s="20">
        <f t="shared" si="24"/>
        <v>0</v>
      </c>
      <c r="X153" s="30">
        <f t="shared" si="25"/>
        <v>0</v>
      </c>
      <c r="Y153" s="30">
        <f t="shared" si="26"/>
        <v>0</v>
      </c>
      <c r="Z153" s="30">
        <f t="shared" si="27"/>
        <v>0</v>
      </c>
      <c r="AA153" s="30">
        <f t="shared" si="28"/>
        <v>0</v>
      </c>
      <c r="AB153" s="32">
        <f t="shared" si="29"/>
        <v>0</v>
      </c>
    </row>
    <row r="154" spans="1:28" ht="15">
      <c r="A154" s="15" t="s">
        <v>466</v>
      </c>
      <c r="B154" s="15" t="s">
        <v>30</v>
      </c>
      <c r="G154" s="25">
        <v>42</v>
      </c>
      <c r="I154" s="25"/>
      <c r="K154" s="18">
        <v>33</v>
      </c>
      <c r="M154" s="20">
        <v>23</v>
      </c>
      <c r="N154" s="19">
        <v>8</v>
      </c>
      <c r="O154" s="18">
        <v>40</v>
      </c>
      <c r="P154" s="19"/>
      <c r="R154" s="19"/>
      <c r="T154" s="19"/>
      <c r="U154" s="20">
        <v>19</v>
      </c>
      <c r="V154" s="19">
        <v>12</v>
      </c>
      <c r="W154" s="20">
        <f t="shared" si="24"/>
        <v>20</v>
      </c>
      <c r="X154" s="30">
        <f t="shared" si="25"/>
        <v>8</v>
      </c>
      <c r="Y154" s="30">
        <f t="shared" si="26"/>
        <v>0</v>
      </c>
      <c r="Z154" s="30">
        <f t="shared" si="27"/>
        <v>0</v>
      </c>
      <c r="AA154" s="30">
        <f t="shared" si="28"/>
        <v>0</v>
      </c>
      <c r="AB154" s="32">
        <f t="shared" si="29"/>
        <v>12</v>
      </c>
    </row>
    <row r="155" spans="1:28" ht="15">
      <c r="A155" s="23" t="s">
        <v>467</v>
      </c>
      <c r="B155" s="23" t="s">
        <v>38</v>
      </c>
      <c r="E155" s="18">
        <v>55</v>
      </c>
      <c r="W155" s="20">
        <f t="shared" si="24"/>
        <v>0</v>
      </c>
      <c r="X155" s="30">
        <f t="shared" si="25"/>
        <v>0</v>
      </c>
      <c r="Y155" s="30">
        <f t="shared" si="26"/>
        <v>0</v>
      </c>
      <c r="Z155" s="30">
        <f t="shared" si="27"/>
        <v>0</v>
      </c>
      <c r="AA155" s="30">
        <f t="shared" si="28"/>
        <v>0</v>
      </c>
      <c r="AB155" s="32">
        <f t="shared" si="29"/>
        <v>0</v>
      </c>
    </row>
    <row r="156" spans="1:28" ht="15">
      <c r="A156" s="15" t="s">
        <v>468</v>
      </c>
      <c r="B156" s="15" t="s">
        <v>12</v>
      </c>
      <c r="K156" s="18">
        <v>43</v>
      </c>
      <c r="M156" s="18">
        <v>41</v>
      </c>
      <c r="O156" s="18">
        <v>47</v>
      </c>
      <c r="U156" s="18" t="s">
        <v>93</v>
      </c>
      <c r="W156" s="20">
        <f t="shared" si="24"/>
        <v>0</v>
      </c>
      <c r="X156" s="30">
        <f t="shared" si="25"/>
        <v>0</v>
      </c>
      <c r="Y156" s="30">
        <f t="shared" si="26"/>
        <v>0</v>
      </c>
      <c r="Z156" s="30">
        <f t="shared" si="27"/>
        <v>0</v>
      </c>
      <c r="AA156" s="30">
        <f t="shared" si="28"/>
        <v>0</v>
      </c>
      <c r="AB156" s="32">
        <f t="shared" si="29"/>
        <v>0</v>
      </c>
    </row>
    <row r="157" spans="1:28" ht="15">
      <c r="A157" s="15" t="s">
        <v>469</v>
      </c>
      <c r="B157" s="15" t="s">
        <v>38</v>
      </c>
      <c r="K157" s="20">
        <v>20</v>
      </c>
      <c r="L157" s="19">
        <v>11</v>
      </c>
      <c r="M157" s="20">
        <v>29</v>
      </c>
      <c r="N157" s="19">
        <v>2</v>
      </c>
      <c r="O157" s="20">
        <v>22</v>
      </c>
      <c r="P157" s="19">
        <v>9</v>
      </c>
      <c r="Q157" s="20"/>
      <c r="R157" s="19"/>
      <c r="S157" s="20"/>
      <c r="T157" s="19"/>
      <c r="U157" s="20">
        <v>21</v>
      </c>
      <c r="V157" s="19">
        <v>10</v>
      </c>
      <c r="W157" s="20">
        <f t="shared" si="24"/>
        <v>32</v>
      </c>
      <c r="X157" s="30">
        <f t="shared" si="25"/>
        <v>13</v>
      </c>
      <c r="Y157" s="30">
        <f t="shared" si="26"/>
        <v>0</v>
      </c>
      <c r="Z157" s="30">
        <f t="shared" si="27"/>
        <v>9</v>
      </c>
      <c r="AA157" s="30">
        <f t="shared" si="28"/>
        <v>0</v>
      </c>
      <c r="AB157" s="32">
        <f t="shared" si="29"/>
        <v>10</v>
      </c>
    </row>
    <row r="158" spans="1:28" ht="15">
      <c r="A158" s="15" t="s">
        <v>470</v>
      </c>
      <c r="B158" s="15" t="s">
        <v>30</v>
      </c>
      <c r="C158" s="18">
        <v>41</v>
      </c>
      <c r="E158" s="18">
        <v>49</v>
      </c>
      <c r="W158" s="20">
        <f t="shared" si="24"/>
        <v>0</v>
      </c>
      <c r="X158" s="30">
        <f t="shared" si="25"/>
        <v>0</v>
      </c>
      <c r="Y158" s="30">
        <f t="shared" si="26"/>
        <v>0</v>
      </c>
      <c r="Z158" s="30">
        <f t="shared" si="27"/>
        <v>0</v>
      </c>
      <c r="AA158" s="30">
        <f t="shared" si="28"/>
        <v>0</v>
      </c>
      <c r="AB158" s="32">
        <f t="shared" si="29"/>
        <v>0</v>
      </c>
    </row>
    <row r="159" spans="1:28" ht="15">
      <c r="A159" s="15" t="s">
        <v>471</v>
      </c>
      <c r="B159" s="15" t="s">
        <v>38</v>
      </c>
      <c r="M159" s="18">
        <v>37</v>
      </c>
      <c r="O159" s="18">
        <v>48</v>
      </c>
      <c r="U159" s="20">
        <v>12</v>
      </c>
      <c r="V159" s="19">
        <v>22</v>
      </c>
      <c r="W159" s="20">
        <f t="shared" si="24"/>
        <v>22</v>
      </c>
      <c r="X159" s="30">
        <f t="shared" si="25"/>
        <v>0</v>
      </c>
      <c r="Y159" s="30">
        <f t="shared" si="26"/>
        <v>0</v>
      </c>
      <c r="Z159" s="30">
        <f t="shared" si="27"/>
        <v>0</v>
      </c>
      <c r="AA159" s="30">
        <f t="shared" si="28"/>
        <v>0</v>
      </c>
      <c r="AB159" s="32">
        <f t="shared" si="29"/>
        <v>22</v>
      </c>
    </row>
    <row r="160" spans="1:28" ht="15">
      <c r="A160" s="23" t="s">
        <v>472</v>
      </c>
      <c r="B160" s="23" t="s">
        <v>12</v>
      </c>
      <c r="E160" s="18">
        <v>35</v>
      </c>
      <c r="G160" s="25" t="s">
        <v>15</v>
      </c>
      <c r="I160" s="25" t="s">
        <v>15</v>
      </c>
      <c r="K160" s="25"/>
      <c r="M160" s="25"/>
      <c r="O160" s="25"/>
      <c r="Q160" s="25"/>
      <c r="S160" s="18" t="s">
        <v>15</v>
      </c>
      <c r="U160" s="18">
        <v>31</v>
      </c>
      <c r="W160" s="20">
        <f t="shared" si="24"/>
        <v>0</v>
      </c>
      <c r="X160" s="30">
        <f t="shared" si="25"/>
        <v>0</v>
      </c>
      <c r="Y160" s="30">
        <f t="shared" si="26"/>
        <v>0</v>
      </c>
      <c r="Z160" s="30">
        <f t="shared" si="27"/>
        <v>0</v>
      </c>
      <c r="AA160" s="30">
        <f t="shared" si="28"/>
        <v>0</v>
      </c>
      <c r="AB160" s="32">
        <f t="shared" si="29"/>
        <v>0</v>
      </c>
    </row>
    <row r="161" spans="1:28" ht="15">
      <c r="A161" s="15" t="s">
        <v>473</v>
      </c>
      <c r="B161" s="15" t="s">
        <v>25</v>
      </c>
      <c r="M161" s="18">
        <v>45</v>
      </c>
      <c r="O161" s="18">
        <v>49</v>
      </c>
      <c r="W161" s="20">
        <f t="shared" si="24"/>
        <v>0</v>
      </c>
      <c r="X161" s="30">
        <f t="shared" si="25"/>
        <v>0</v>
      </c>
      <c r="Y161" s="30">
        <f t="shared" si="26"/>
        <v>0</v>
      </c>
      <c r="Z161" s="30">
        <f t="shared" si="27"/>
        <v>0</v>
      </c>
      <c r="AA161" s="30">
        <f t="shared" si="28"/>
        <v>0</v>
      </c>
      <c r="AB161" s="32">
        <f t="shared" si="29"/>
        <v>0</v>
      </c>
    </row>
    <row r="162" spans="1:28" ht="15">
      <c r="A162" s="23" t="s">
        <v>521</v>
      </c>
      <c r="B162" s="15" t="s">
        <v>40</v>
      </c>
      <c r="U162" s="18">
        <v>39</v>
      </c>
      <c r="W162" s="20">
        <f aca="true" t="shared" si="30" ref="W162:W178">+D162+F162+H162+J162+L162+N162+P162+R162+T162+V162</f>
        <v>0</v>
      </c>
      <c r="X162" s="30">
        <f aca="true" t="shared" si="31" ref="X162:X178">+L162+N162</f>
        <v>0</v>
      </c>
      <c r="Y162" s="30">
        <f aca="true" t="shared" si="32" ref="Y162:Y178">+D162+H162+R162</f>
        <v>0</v>
      </c>
      <c r="Z162" s="30">
        <f aca="true" t="shared" si="33" ref="Z162:Z178">+P162</f>
        <v>0</v>
      </c>
      <c r="AA162" s="30">
        <f aca="true" t="shared" si="34" ref="AA162:AA178">+F162+J162+T162</f>
        <v>0</v>
      </c>
      <c r="AB162" s="32">
        <f aca="true" t="shared" si="35" ref="AB162:AB178">+V162</f>
        <v>0</v>
      </c>
    </row>
    <row r="163" spans="1:28" ht="15">
      <c r="A163" s="15" t="s">
        <v>474</v>
      </c>
      <c r="B163" s="15" t="s">
        <v>19</v>
      </c>
      <c r="K163" s="20">
        <v>13</v>
      </c>
      <c r="L163" s="19">
        <v>20</v>
      </c>
      <c r="M163" s="20">
        <v>17</v>
      </c>
      <c r="N163" s="19">
        <v>14</v>
      </c>
      <c r="O163" s="20">
        <v>7</v>
      </c>
      <c r="P163" s="19">
        <v>36</v>
      </c>
      <c r="Q163" s="20"/>
      <c r="R163" s="19"/>
      <c r="S163" s="20"/>
      <c r="T163" s="19"/>
      <c r="U163" s="20"/>
      <c r="V163" s="19"/>
      <c r="W163" s="20">
        <f t="shared" si="30"/>
        <v>70</v>
      </c>
      <c r="X163" s="30">
        <f t="shared" si="31"/>
        <v>34</v>
      </c>
      <c r="Y163" s="30">
        <f t="shared" si="32"/>
        <v>0</v>
      </c>
      <c r="Z163" s="30">
        <f t="shared" si="33"/>
        <v>36</v>
      </c>
      <c r="AA163" s="30">
        <f t="shared" si="34"/>
        <v>0</v>
      </c>
      <c r="AB163" s="32">
        <f t="shared" si="35"/>
        <v>0</v>
      </c>
    </row>
    <row r="164" spans="1:28" ht="15">
      <c r="A164" s="23" t="s">
        <v>315</v>
      </c>
      <c r="B164" s="15" t="s">
        <v>19</v>
      </c>
      <c r="C164" s="20">
        <v>12</v>
      </c>
      <c r="D164" s="19">
        <v>22</v>
      </c>
      <c r="G164" s="25">
        <v>43</v>
      </c>
      <c r="I164" s="25"/>
      <c r="K164" s="18">
        <v>37</v>
      </c>
      <c r="M164" s="20">
        <v>18</v>
      </c>
      <c r="N164" s="19">
        <v>13</v>
      </c>
      <c r="O164" s="20">
        <v>6</v>
      </c>
      <c r="P164" s="19">
        <v>40</v>
      </c>
      <c r="Q164" s="25" t="s">
        <v>15</v>
      </c>
      <c r="R164" s="19"/>
      <c r="S164" s="25"/>
      <c r="T164" s="19"/>
      <c r="U164" s="20">
        <v>16</v>
      </c>
      <c r="V164" s="19">
        <v>15</v>
      </c>
      <c r="W164" s="20">
        <f t="shared" si="30"/>
        <v>90</v>
      </c>
      <c r="X164" s="30">
        <f t="shared" si="31"/>
        <v>13</v>
      </c>
      <c r="Y164" s="30">
        <f t="shared" si="32"/>
        <v>22</v>
      </c>
      <c r="Z164" s="30">
        <f t="shared" si="33"/>
        <v>40</v>
      </c>
      <c r="AA164" s="30">
        <f t="shared" si="34"/>
        <v>0</v>
      </c>
      <c r="AB164" s="32">
        <f t="shared" si="35"/>
        <v>15</v>
      </c>
    </row>
    <row r="165" spans="1:28" ht="15">
      <c r="A165" s="23" t="s">
        <v>475</v>
      </c>
      <c r="B165" s="23" t="s">
        <v>12</v>
      </c>
      <c r="C165" s="25"/>
      <c r="E165" s="25" t="s">
        <v>302</v>
      </c>
      <c r="W165" s="20">
        <f t="shared" si="30"/>
        <v>0</v>
      </c>
      <c r="X165" s="30">
        <f t="shared" si="31"/>
        <v>0</v>
      </c>
      <c r="Y165" s="30">
        <f t="shared" si="32"/>
        <v>0</v>
      </c>
      <c r="Z165" s="30">
        <f t="shared" si="33"/>
        <v>0</v>
      </c>
      <c r="AA165" s="30">
        <f t="shared" si="34"/>
        <v>0</v>
      </c>
      <c r="AB165" s="32">
        <f t="shared" si="35"/>
        <v>0</v>
      </c>
    </row>
    <row r="166" spans="1:28" ht="15">
      <c r="A166" s="15" t="s">
        <v>476</v>
      </c>
      <c r="B166" s="15" t="s">
        <v>21</v>
      </c>
      <c r="K166" s="20">
        <v>13</v>
      </c>
      <c r="L166" s="19">
        <v>20</v>
      </c>
      <c r="M166" s="20">
        <v>13</v>
      </c>
      <c r="N166" s="19">
        <v>20</v>
      </c>
      <c r="O166" s="20">
        <v>11</v>
      </c>
      <c r="P166" s="19">
        <v>24</v>
      </c>
      <c r="Q166" s="20"/>
      <c r="R166" s="19"/>
      <c r="S166" s="20"/>
      <c r="T166" s="19"/>
      <c r="U166" s="20"/>
      <c r="V166" s="19"/>
      <c r="W166" s="20">
        <f t="shared" si="30"/>
        <v>64</v>
      </c>
      <c r="X166" s="30">
        <f t="shared" si="31"/>
        <v>40</v>
      </c>
      <c r="Y166" s="30">
        <f t="shared" si="32"/>
        <v>0</v>
      </c>
      <c r="Z166" s="30">
        <f t="shared" si="33"/>
        <v>24</v>
      </c>
      <c r="AA166" s="30">
        <f t="shared" si="34"/>
        <v>0</v>
      </c>
      <c r="AB166" s="32">
        <f t="shared" si="35"/>
        <v>0</v>
      </c>
    </row>
    <row r="167" spans="1:28" ht="15">
      <c r="A167" s="24" t="s">
        <v>477</v>
      </c>
      <c r="B167" s="23" t="s">
        <v>19</v>
      </c>
      <c r="E167" s="18">
        <v>60</v>
      </c>
      <c r="W167" s="20">
        <f t="shared" si="30"/>
        <v>0</v>
      </c>
      <c r="X167" s="30">
        <f t="shared" si="31"/>
        <v>0</v>
      </c>
      <c r="Y167" s="30">
        <f t="shared" si="32"/>
        <v>0</v>
      </c>
      <c r="Z167" s="30">
        <f t="shared" si="33"/>
        <v>0</v>
      </c>
      <c r="AA167" s="30">
        <f t="shared" si="34"/>
        <v>0</v>
      </c>
      <c r="AB167" s="32">
        <f t="shared" si="35"/>
        <v>0</v>
      </c>
    </row>
    <row r="168" spans="1:28" ht="15">
      <c r="A168" s="24" t="s">
        <v>478</v>
      </c>
      <c r="B168" s="15" t="s">
        <v>10</v>
      </c>
      <c r="C168" s="18">
        <v>59</v>
      </c>
      <c r="W168" s="20">
        <f t="shared" si="30"/>
        <v>0</v>
      </c>
      <c r="X168" s="30">
        <f t="shared" si="31"/>
        <v>0</v>
      </c>
      <c r="Y168" s="30">
        <f t="shared" si="32"/>
        <v>0</v>
      </c>
      <c r="Z168" s="30">
        <f t="shared" si="33"/>
        <v>0</v>
      </c>
      <c r="AA168" s="30">
        <f t="shared" si="34"/>
        <v>0</v>
      </c>
      <c r="AB168" s="32">
        <f t="shared" si="35"/>
        <v>0</v>
      </c>
    </row>
    <row r="169" spans="1:28" ht="15">
      <c r="A169" s="23" t="s">
        <v>312</v>
      </c>
      <c r="B169" s="15" t="s">
        <v>30</v>
      </c>
      <c r="C169" s="20">
        <v>9</v>
      </c>
      <c r="D169" s="19">
        <v>29</v>
      </c>
      <c r="E169" s="20">
        <v>2</v>
      </c>
      <c r="F169" s="19">
        <v>80</v>
      </c>
      <c r="G169" s="25">
        <v>39</v>
      </c>
      <c r="I169" s="25" t="s">
        <v>15</v>
      </c>
      <c r="K169" s="20">
        <v>1</v>
      </c>
      <c r="L169" s="19">
        <v>100</v>
      </c>
      <c r="M169" s="20">
        <v>1</v>
      </c>
      <c r="N169" s="19">
        <v>100</v>
      </c>
      <c r="O169" s="20">
        <v>2</v>
      </c>
      <c r="P169" s="19">
        <v>80</v>
      </c>
      <c r="Q169" s="25" t="s">
        <v>15</v>
      </c>
      <c r="R169" s="19"/>
      <c r="S169" s="20">
        <v>8</v>
      </c>
      <c r="T169" s="19">
        <v>32</v>
      </c>
      <c r="U169" s="20">
        <v>1</v>
      </c>
      <c r="V169" s="19">
        <v>100</v>
      </c>
      <c r="W169" s="20">
        <f t="shared" si="30"/>
        <v>521</v>
      </c>
      <c r="X169" s="30">
        <f t="shared" si="31"/>
        <v>200</v>
      </c>
      <c r="Y169" s="30">
        <f t="shared" si="32"/>
        <v>29</v>
      </c>
      <c r="Z169" s="30">
        <f t="shared" si="33"/>
        <v>80</v>
      </c>
      <c r="AA169" s="30">
        <f t="shared" si="34"/>
        <v>112</v>
      </c>
      <c r="AB169" s="32">
        <f t="shared" si="35"/>
        <v>100</v>
      </c>
    </row>
    <row r="170" spans="1:28" ht="15">
      <c r="A170" s="15" t="s">
        <v>479</v>
      </c>
      <c r="B170" s="15" t="s">
        <v>480</v>
      </c>
      <c r="C170" s="18" t="s">
        <v>15</v>
      </c>
      <c r="G170" s="25">
        <v>48</v>
      </c>
      <c r="I170" s="25" t="s">
        <v>299</v>
      </c>
      <c r="K170" s="20">
        <v>29</v>
      </c>
      <c r="L170" s="19">
        <v>2</v>
      </c>
      <c r="M170" s="20">
        <v>20</v>
      </c>
      <c r="N170" s="19">
        <v>11</v>
      </c>
      <c r="O170" s="18" t="s">
        <v>226</v>
      </c>
      <c r="P170" s="19"/>
      <c r="Q170" s="20">
        <v>19</v>
      </c>
      <c r="R170" s="19">
        <v>12</v>
      </c>
      <c r="S170" s="20"/>
      <c r="T170" s="19"/>
      <c r="U170" s="20">
        <v>20</v>
      </c>
      <c r="V170" s="19">
        <v>11</v>
      </c>
      <c r="W170" s="20">
        <f t="shared" si="30"/>
        <v>36</v>
      </c>
      <c r="X170" s="30">
        <f t="shared" si="31"/>
        <v>13</v>
      </c>
      <c r="Y170" s="30">
        <f t="shared" si="32"/>
        <v>12</v>
      </c>
      <c r="Z170" s="30">
        <f t="shared" si="33"/>
        <v>0</v>
      </c>
      <c r="AA170" s="30">
        <f t="shared" si="34"/>
        <v>0</v>
      </c>
      <c r="AB170" s="32">
        <f t="shared" si="35"/>
        <v>11</v>
      </c>
    </row>
    <row r="171" spans="1:28" ht="15">
      <c r="A171" s="23" t="s">
        <v>500</v>
      </c>
      <c r="B171" s="15" t="s">
        <v>9</v>
      </c>
      <c r="S171" s="18" t="s">
        <v>15</v>
      </c>
      <c r="W171" s="20">
        <f t="shared" si="30"/>
        <v>0</v>
      </c>
      <c r="X171" s="30">
        <f t="shared" si="31"/>
        <v>0</v>
      </c>
      <c r="Y171" s="30">
        <f t="shared" si="32"/>
        <v>0</v>
      </c>
      <c r="Z171" s="30">
        <f t="shared" si="33"/>
        <v>0</v>
      </c>
      <c r="AA171" s="30">
        <f t="shared" si="34"/>
        <v>0</v>
      </c>
      <c r="AB171" s="32">
        <f t="shared" si="35"/>
        <v>0</v>
      </c>
    </row>
    <row r="172" spans="1:28" ht="15">
      <c r="A172" s="23" t="s">
        <v>346</v>
      </c>
      <c r="B172" s="23" t="s">
        <v>38</v>
      </c>
      <c r="C172" s="20"/>
      <c r="E172" s="20">
        <v>28</v>
      </c>
      <c r="F172" s="19">
        <v>3</v>
      </c>
      <c r="Q172" s="25">
        <v>53</v>
      </c>
      <c r="S172" s="18" t="s">
        <v>15</v>
      </c>
      <c r="W172" s="20">
        <f t="shared" si="30"/>
        <v>3</v>
      </c>
      <c r="X172" s="30">
        <f t="shared" si="31"/>
        <v>0</v>
      </c>
      <c r="Y172" s="30">
        <f t="shared" si="32"/>
        <v>0</v>
      </c>
      <c r="Z172" s="30">
        <f t="shared" si="33"/>
        <v>0</v>
      </c>
      <c r="AA172" s="30">
        <f t="shared" si="34"/>
        <v>3</v>
      </c>
      <c r="AB172" s="32">
        <f t="shared" si="35"/>
        <v>0</v>
      </c>
    </row>
    <row r="173" spans="1:28" ht="15">
      <c r="A173" s="23" t="s">
        <v>305</v>
      </c>
      <c r="B173" s="15" t="s">
        <v>6</v>
      </c>
      <c r="C173" s="20">
        <v>13</v>
      </c>
      <c r="D173" s="19">
        <v>20</v>
      </c>
      <c r="G173" s="20">
        <v>15</v>
      </c>
      <c r="H173" s="19">
        <v>16</v>
      </c>
      <c r="I173" s="20">
        <v>27</v>
      </c>
      <c r="J173" s="19">
        <v>4</v>
      </c>
      <c r="K173" s="20"/>
      <c r="L173" s="19"/>
      <c r="M173" s="20"/>
      <c r="N173" s="19"/>
      <c r="O173" s="20"/>
      <c r="P173" s="19"/>
      <c r="Q173" s="20">
        <v>1</v>
      </c>
      <c r="R173" s="19">
        <v>100</v>
      </c>
      <c r="S173" s="18">
        <v>40</v>
      </c>
      <c r="T173" s="19"/>
      <c r="V173" s="19"/>
      <c r="W173" s="20">
        <f t="shared" si="30"/>
        <v>140</v>
      </c>
      <c r="X173" s="30">
        <f t="shared" si="31"/>
        <v>0</v>
      </c>
      <c r="Y173" s="30">
        <f t="shared" si="32"/>
        <v>136</v>
      </c>
      <c r="Z173" s="30">
        <f t="shared" si="33"/>
        <v>0</v>
      </c>
      <c r="AA173" s="30">
        <f t="shared" si="34"/>
        <v>4</v>
      </c>
      <c r="AB173" s="32">
        <f t="shared" si="35"/>
        <v>0</v>
      </c>
    </row>
    <row r="174" spans="1:28" ht="15">
      <c r="A174" s="23" t="s">
        <v>481</v>
      </c>
      <c r="B174" s="23" t="s">
        <v>68</v>
      </c>
      <c r="E174" s="18">
        <v>64</v>
      </c>
      <c r="W174" s="20">
        <f t="shared" si="30"/>
        <v>0</v>
      </c>
      <c r="X174" s="30">
        <f t="shared" si="31"/>
        <v>0</v>
      </c>
      <c r="Y174" s="30">
        <f t="shared" si="32"/>
        <v>0</v>
      </c>
      <c r="Z174" s="30">
        <f t="shared" si="33"/>
        <v>0</v>
      </c>
      <c r="AA174" s="30">
        <f t="shared" si="34"/>
        <v>0</v>
      </c>
      <c r="AB174" s="32">
        <f t="shared" si="35"/>
        <v>0</v>
      </c>
    </row>
    <row r="175" spans="1:28" ht="15">
      <c r="A175" s="15" t="s">
        <v>482</v>
      </c>
      <c r="B175" s="15" t="s">
        <v>21</v>
      </c>
      <c r="K175" s="20">
        <v>24</v>
      </c>
      <c r="L175" s="19">
        <v>7</v>
      </c>
      <c r="M175" s="20">
        <v>16</v>
      </c>
      <c r="N175" s="19">
        <v>15</v>
      </c>
      <c r="O175" s="20">
        <v>24</v>
      </c>
      <c r="P175" s="19">
        <v>7</v>
      </c>
      <c r="Q175" s="20"/>
      <c r="R175" s="19"/>
      <c r="S175" s="20"/>
      <c r="T175" s="19"/>
      <c r="U175" s="20"/>
      <c r="V175" s="19"/>
      <c r="W175" s="20">
        <f t="shared" si="30"/>
        <v>29</v>
      </c>
      <c r="X175" s="30">
        <f t="shared" si="31"/>
        <v>22</v>
      </c>
      <c r="Y175" s="30">
        <f t="shared" si="32"/>
        <v>0</v>
      </c>
      <c r="Z175" s="30">
        <f t="shared" si="33"/>
        <v>7</v>
      </c>
      <c r="AA175" s="30">
        <f t="shared" si="34"/>
        <v>0</v>
      </c>
      <c r="AB175" s="32">
        <f t="shared" si="35"/>
        <v>0</v>
      </c>
    </row>
    <row r="176" spans="1:28" ht="15">
      <c r="A176" s="23" t="s">
        <v>483</v>
      </c>
      <c r="B176" s="15" t="s">
        <v>10</v>
      </c>
      <c r="C176" s="20" t="s">
        <v>93</v>
      </c>
      <c r="E176" s="20">
        <v>8</v>
      </c>
      <c r="F176" s="19">
        <v>32</v>
      </c>
      <c r="G176" s="25" t="s">
        <v>15</v>
      </c>
      <c r="I176" s="20">
        <v>1</v>
      </c>
      <c r="J176" s="19">
        <v>100</v>
      </c>
      <c r="K176" s="20"/>
      <c r="L176" s="19"/>
      <c r="M176" s="20"/>
      <c r="N176" s="19"/>
      <c r="O176" s="20"/>
      <c r="P176" s="19"/>
      <c r="Q176" s="25">
        <v>34</v>
      </c>
      <c r="R176" s="19"/>
      <c r="S176" s="20">
        <v>7</v>
      </c>
      <c r="T176" s="19">
        <v>36</v>
      </c>
      <c r="U176" s="20"/>
      <c r="V176" s="19"/>
      <c r="W176" s="20">
        <f t="shared" si="30"/>
        <v>168</v>
      </c>
      <c r="X176" s="30">
        <f t="shared" si="31"/>
        <v>0</v>
      </c>
      <c r="Y176" s="30">
        <f t="shared" si="32"/>
        <v>0</v>
      </c>
      <c r="Z176" s="30">
        <f t="shared" si="33"/>
        <v>0</v>
      </c>
      <c r="AA176" s="30">
        <f t="shared" si="34"/>
        <v>168</v>
      </c>
      <c r="AB176" s="32">
        <f t="shared" si="35"/>
        <v>0</v>
      </c>
    </row>
    <row r="177" spans="1:28" ht="15">
      <c r="A177" s="23" t="s">
        <v>304</v>
      </c>
      <c r="B177" s="15" t="s">
        <v>12</v>
      </c>
      <c r="C177" s="20">
        <v>2</v>
      </c>
      <c r="D177" s="19">
        <v>80</v>
      </c>
      <c r="G177" s="20">
        <v>2</v>
      </c>
      <c r="H177" s="19">
        <v>80</v>
      </c>
      <c r="I177" s="20">
        <v>3</v>
      </c>
      <c r="J177" s="19">
        <v>60</v>
      </c>
      <c r="K177" s="20"/>
      <c r="L177" s="19"/>
      <c r="M177" s="20"/>
      <c r="N177" s="19"/>
      <c r="O177" s="20"/>
      <c r="P177" s="19"/>
      <c r="Q177" s="20">
        <v>3</v>
      </c>
      <c r="R177" s="19">
        <v>60</v>
      </c>
      <c r="S177" s="20">
        <v>4</v>
      </c>
      <c r="T177" s="19">
        <v>50</v>
      </c>
      <c r="U177" s="20">
        <v>8</v>
      </c>
      <c r="V177" s="19">
        <v>32</v>
      </c>
      <c r="W177" s="20">
        <f t="shared" si="30"/>
        <v>362</v>
      </c>
      <c r="X177" s="30">
        <f t="shared" si="31"/>
        <v>0</v>
      </c>
      <c r="Y177" s="30">
        <f t="shared" si="32"/>
        <v>220</v>
      </c>
      <c r="Z177" s="30">
        <f t="shared" si="33"/>
        <v>0</v>
      </c>
      <c r="AA177" s="30">
        <f t="shared" si="34"/>
        <v>110</v>
      </c>
      <c r="AB177" s="32">
        <f t="shared" si="35"/>
        <v>32</v>
      </c>
    </row>
    <row r="178" spans="1:28" ht="15">
      <c r="A178" s="15" t="s">
        <v>484</v>
      </c>
      <c r="B178" s="23" t="s">
        <v>485</v>
      </c>
      <c r="C178" s="18" t="s">
        <v>15</v>
      </c>
      <c r="E178" s="18">
        <v>37</v>
      </c>
      <c r="W178" s="20">
        <f t="shared" si="30"/>
        <v>0</v>
      </c>
      <c r="X178" s="30">
        <f t="shared" si="31"/>
        <v>0</v>
      </c>
      <c r="Y178" s="30">
        <f t="shared" si="32"/>
        <v>0</v>
      </c>
      <c r="Z178" s="30">
        <f t="shared" si="33"/>
        <v>0</v>
      </c>
      <c r="AA178" s="30">
        <f t="shared" si="34"/>
        <v>0</v>
      </c>
      <c r="AB178" s="32">
        <f t="shared" si="35"/>
        <v>0</v>
      </c>
    </row>
  </sheetData>
  <sheetProtection/>
  <mergeCells count="10">
    <mergeCell ref="U1:V1"/>
    <mergeCell ref="S1:T1"/>
    <mergeCell ref="Q1:R1"/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6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5" bestFit="1" customWidth="1"/>
    <col min="2" max="2" width="5.7109375" style="15" bestFit="1" customWidth="1"/>
    <col min="3" max="3" width="5.7109375" style="18" bestFit="1" customWidth="1"/>
    <col min="4" max="4" width="4.00390625" style="19" bestFit="1" customWidth="1"/>
    <col min="5" max="5" width="5.7109375" style="20" bestFit="1" customWidth="1"/>
    <col min="6" max="6" width="4.00390625" style="19" customWidth="1"/>
    <col min="7" max="7" width="4.00390625" style="20" customWidth="1"/>
    <col min="8" max="8" width="4.140625" style="19" customWidth="1"/>
    <col min="9" max="9" width="4.7109375" style="20" bestFit="1" customWidth="1"/>
    <col min="10" max="10" width="4.140625" style="19" customWidth="1"/>
    <col min="11" max="11" width="5.7109375" style="20" bestFit="1" customWidth="1"/>
    <col min="12" max="12" width="4.140625" style="19" customWidth="1"/>
    <col min="13" max="13" width="5.7109375" style="20" bestFit="1" customWidth="1"/>
    <col min="14" max="14" width="4.140625" style="19" customWidth="1"/>
    <col min="15" max="15" width="5.7109375" style="20" bestFit="1" customWidth="1"/>
    <col min="16" max="16" width="4.140625" style="19" customWidth="1"/>
    <col min="17" max="17" width="5.7109375" style="20" bestFit="1" customWidth="1"/>
    <col min="18" max="18" width="4.140625" style="19" customWidth="1"/>
    <col min="19" max="19" width="5.7109375" style="20" bestFit="1" customWidth="1"/>
    <col min="20" max="20" width="4.8515625" style="19" customWidth="1"/>
    <col min="21" max="21" width="5.7109375" style="20" bestFit="1" customWidth="1"/>
    <col min="22" max="22" width="4.8515625" style="19" customWidth="1"/>
    <col min="23" max="23" width="5.7109375" style="20" bestFit="1" customWidth="1"/>
    <col min="24" max="24" width="4.8515625" style="19" customWidth="1"/>
    <col min="25" max="25" width="5.7109375" style="20" bestFit="1" customWidth="1"/>
    <col min="26" max="26" width="4.8515625" style="19" customWidth="1"/>
    <col min="27" max="27" width="7.140625" style="20" customWidth="1"/>
    <col min="28" max="31" width="7.140625" style="30" customWidth="1"/>
    <col min="32" max="32" width="7.140625" style="32" customWidth="1"/>
    <col min="33" max="16384" width="9.140625" style="15" customWidth="1"/>
  </cols>
  <sheetData>
    <row r="1" spans="3:32" s="16" customFormat="1" ht="31.5" customHeight="1" thickBot="1">
      <c r="C1" s="36" t="s">
        <v>0</v>
      </c>
      <c r="D1" s="38"/>
      <c r="E1" s="36" t="s">
        <v>1</v>
      </c>
      <c r="F1" s="37"/>
      <c r="G1" s="36" t="s">
        <v>227</v>
      </c>
      <c r="H1" s="37"/>
      <c r="I1" s="36" t="s">
        <v>230</v>
      </c>
      <c r="J1" s="37"/>
      <c r="K1" s="36" t="s">
        <v>244</v>
      </c>
      <c r="L1" s="37"/>
      <c r="M1" s="36" t="s">
        <v>245</v>
      </c>
      <c r="N1" s="37"/>
      <c r="O1" s="36" t="s">
        <v>246</v>
      </c>
      <c r="P1" s="37"/>
      <c r="Q1" s="36" t="s">
        <v>300</v>
      </c>
      <c r="R1" s="37"/>
      <c r="S1" s="36" t="s">
        <v>489</v>
      </c>
      <c r="T1" s="37"/>
      <c r="U1" s="36" t="s">
        <v>503</v>
      </c>
      <c r="V1" s="37"/>
      <c r="W1" s="36" t="s">
        <v>522</v>
      </c>
      <c r="X1" s="37"/>
      <c r="Y1" s="36" t="s">
        <v>534</v>
      </c>
      <c r="Z1" s="37"/>
      <c r="AA1" s="17" t="s">
        <v>2</v>
      </c>
      <c r="AB1" s="29" t="s">
        <v>247</v>
      </c>
      <c r="AC1" s="29" t="s">
        <v>248</v>
      </c>
      <c r="AD1" s="29" t="s">
        <v>249</v>
      </c>
      <c r="AE1" s="29" t="s">
        <v>250</v>
      </c>
      <c r="AF1" s="31" t="s">
        <v>251</v>
      </c>
    </row>
    <row r="2" spans="1:32" ht="15.75" thickTop="1">
      <c r="A2" s="23" t="s">
        <v>3</v>
      </c>
      <c r="B2" s="23" t="s">
        <v>4</v>
      </c>
      <c r="E2" s="18">
        <v>43</v>
      </c>
      <c r="O2" s="18" t="s">
        <v>15</v>
      </c>
      <c r="Q2" s="18"/>
      <c r="S2" s="18"/>
      <c r="U2" s="18"/>
      <c r="W2" s="18"/>
      <c r="Y2" s="18"/>
      <c r="AA2" s="20">
        <f>+D2+F2+H2+J2+L2+N2+P2+R2+T2+V2+X2+Z2</f>
        <v>0</v>
      </c>
      <c r="AB2" s="30">
        <f>+H2+N2+Z2</f>
        <v>0</v>
      </c>
      <c r="AC2" s="30">
        <f>+D2+P2+V2</f>
        <v>0</v>
      </c>
      <c r="AD2" s="30">
        <f>+J2+T2+X2</f>
        <v>0</v>
      </c>
      <c r="AE2" s="30">
        <f>+F2</f>
        <v>0</v>
      </c>
      <c r="AF2" s="32">
        <f>+L2+R2</f>
        <v>0</v>
      </c>
    </row>
    <row r="3" spans="1:32" ht="15">
      <c r="A3" s="23" t="s">
        <v>5</v>
      </c>
      <c r="B3" s="23" t="s">
        <v>6</v>
      </c>
      <c r="E3" s="20">
        <v>23</v>
      </c>
      <c r="F3" s="19">
        <v>8</v>
      </c>
      <c r="AA3" s="20">
        <f>+D3+F3+H3+J3+L3+N3+P3+R3+T3+V3+X3+Z3</f>
        <v>8</v>
      </c>
      <c r="AB3" s="30">
        <f>+H3+N3+Z3</f>
        <v>0</v>
      </c>
      <c r="AC3" s="30">
        <f>+D3+P3+V3</f>
        <v>0</v>
      </c>
      <c r="AD3" s="30">
        <f>+J3+T3+X3</f>
        <v>0</v>
      </c>
      <c r="AE3" s="30">
        <f>+F3</f>
        <v>8</v>
      </c>
      <c r="AF3" s="32">
        <f>+L3+R3</f>
        <v>0</v>
      </c>
    </row>
    <row r="4" spans="1:33" s="21" customFormat="1" ht="15">
      <c r="A4" s="15" t="s">
        <v>224</v>
      </c>
      <c r="B4" s="15" t="s">
        <v>7</v>
      </c>
      <c r="C4" s="18">
        <v>55</v>
      </c>
      <c r="D4" s="19"/>
      <c r="E4" s="20"/>
      <c r="F4" s="19"/>
      <c r="G4" s="25" t="s">
        <v>226</v>
      </c>
      <c r="H4" s="19"/>
      <c r="I4" s="25">
        <v>50</v>
      </c>
      <c r="J4" s="19"/>
      <c r="K4" s="25">
        <v>32</v>
      </c>
      <c r="L4" s="19"/>
      <c r="M4" s="25"/>
      <c r="N4" s="19"/>
      <c r="O4" s="18" t="s">
        <v>15</v>
      </c>
      <c r="P4" s="19"/>
      <c r="Q4" s="25" t="s">
        <v>93</v>
      </c>
      <c r="R4" s="19"/>
      <c r="S4" s="25">
        <v>34</v>
      </c>
      <c r="T4" s="19"/>
      <c r="U4" s="25">
        <v>40</v>
      </c>
      <c r="V4" s="19"/>
      <c r="W4" s="18" t="s">
        <v>87</v>
      </c>
      <c r="X4" s="19"/>
      <c r="Y4" s="18"/>
      <c r="Z4" s="19"/>
      <c r="AA4" s="20">
        <f>+D4+F4+H4+J4+L4+N4+P4+R4+T4+V4+X4+Z4</f>
        <v>0</v>
      </c>
      <c r="AB4" s="30">
        <f>+H4+N4+Z4</f>
        <v>0</v>
      </c>
      <c r="AC4" s="30">
        <f>+D4+P4+V4</f>
        <v>0</v>
      </c>
      <c r="AD4" s="30">
        <f>+J4+T4+X4</f>
        <v>0</v>
      </c>
      <c r="AE4" s="30">
        <f>+F4</f>
        <v>0</v>
      </c>
      <c r="AF4" s="32">
        <f>+L4+R4</f>
        <v>0</v>
      </c>
      <c r="AG4" s="15"/>
    </row>
    <row r="5" spans="1:32" ht="15">
      <c r="A5" s="23" t="s">
        <v>8</v>
      </c>
      <c r="B5" s="23" t="s">
        <v>9</v>
      </c>
      <c r="E5" s="20">
        <v>15</v>
      </c>
      <c r="F5" s="19">
        <v>16</v>
      </c>
      <c r="AA5" s="20">
        <f>+D5+F5+H5+J5+L5+N5+P5+R5+T5+V5+X5+Z5</f>
        <v>16</v>
      </c>
      <c r="AB5" s="30">
        <f>+H5+N5+Z5</f>
        <v>0</v>
      </c>
      <c r="AC5" s="30">
        <f>+D5+P5+V5</f>
        <v>0</v>
      </c>
      <c r="AD5" s="30">
        <f>+J5+T5+X5</f>
        <v>0</v>
      </c>
      <c r="AE5" s="30">
        <f>+F5</f>
        <v>16</v>
      </c>
      <c r="AF5" s="32">
        <f>+L5+R5</f>
        <v>0</v>
      </c>
    </row>
    <row r="6" spans="1:32" ht="15">
      <c r="A6" s="15" t="s">
        <v>301</v>
      </c>
      <c r="B6" s="15" t="s">
        <v>10</v>
      </c>
      <c r="C6" s="20">
        <v>24</v>
      </c>
      <c r="D6" s="19">
        <v>7</v>
      </c>
      <c r="E6" s="18">
        <v>45</v>
      </c>
      <c r="G6" s="25">
        <v>55</v>
      </c>
      <c r="I6" s="25" t="s">
        <v>226</v>
      </c>
      <c r="K6" s="20" t="s">
        <v>93</v>
      </c>
      <c r="O6" s="20">
        <v>20</v>
      </c>
      <c r="P6" s="19">
        <v>11</v>
      </c>
      <c r="Q6" s="25" t="s">
        <v>255</v>
      </c>
      <c r="S6" s="25"/>
      <c r="U6" s="25">
        <v>32</v>
      </c>
      <c r="W6" s="25"/>
      <c r="Y6" s="25"/>
      <c r="AA6" s="20">
        <f>+D6+F6+H6+J6+L6+N6+P6+R6+T6+V6+X6+Z6</f>
        <v>18</v>
      </c>
      <c r="AB6" s="30">
        <f>+H6+N6+Z6</f>
        <v>0</v>
      </c>
      <c r="AC6" s="30">
        <f>+D6+P6+V6</f>
        <v>18</v>
      </c>
      <c r="AD6" s="30">
        <f>+J6+T6+X6</f>
        <v>0</v>
      </c>
      <c r="AE6" s="30">
        <f>+F6</f>
        <v>0</v>
      </c>
      <c r="AF6" s="32">
        <f>+L6+R6</f>
        <v>0</v>
      </c>
    </row>
    <row r="7" spans="1:32" ht="15">
      <c r="A7" s="15" t="s">
        <v>11</v>
      </c>
      <c r="B7" s="15" t="s">
        <v>12</v>
      </c>
      <c r="C7" s="20">
        <v>13</v>
      </c>
      <c r="D7" s="19">
        <v>20</v>
      </c>
      <c r="G7" s="20">
        <v>15</v>
      </c>
      <c r="H7" s="19">
        <v>16</v>
      </c>
      <c r="I7" s="25" t="s">
        <v>226</v>
      </c>
      <c r="K7" s="20">
        <v>5</v>
      </c>
      <c r="L7" s="19">
        <v>45</v>
      </c>
      <c r="M7" s="20">
        <v>19</v>
      </c>
      <c r="N7" s="19">
        <v>12</v>
      </c>
      <c r="O7" s="20">
        <v>11</v>
      </c>
      <c r="P7" s="19">
        <v>24</v>
      </c>
      <c r="Q7" s="20">
        <v>3</v>
      </c>
      <c r="R7" s="19">
        <v>60</v>
      </c>
      <c r="S7" s="20">
        <v>19</v>
      </c>
      <c r="T7" s="19">
        <v>12</v>
      </c>
      <c r="U7" s="20">
        <v>6</v>
      </c>
      <c r="V7" s="19">
        <v>40</v>
      </c>
      <c r="W7" s="25">
        <v>31</v>
      </c>
      <c r="Y7" s="20">
        <v>16</v>
      </c>
      <c r="Z7" s="19">
        <v>15</v>
      </c>
      <c r="AA7" s="20">
        <f>+D7+F7+H7+J7+L7+N7+P7+R7+T7+V7+X7+Z7</f>
        <v>244</v>
      </c>
      <c r="AB7" s="30">
        <f>+H7+N7+Z7</f>
        <v>43</v>
      </c>
      <c r="AC7" s="30">
        <f>+D7+P7+V7</f>
        <v>84</v>
      </c>
      <c r="AD7" s="30">
        <f>+J7+T7+X7</f>
        <v>12</v>
      </c>
      <c r="AE7" s="30">
        <f>+F7</f>
        <v>0</v>
      </c>
      <c r="AF7" s="32">
        <f>+L7+R7</f>
        <v>105</v>
      </c>
    </row>
    <row r="8" spans="1:32" ht="15">
      <c r="A8" s="23" t="s">
        <v>13</v>
      </c>
      <c r="B8" s="23" t="s">
        <v>14</v>
      </c>
      <c r="E8" s="25" t="s">
        <v>15</v>
      </c>
      <c r="AA8" s="20">
        <f>+D8+F8+H8+J8+L8+N8+P8+R8+T8+V8+X8+Z8</f>
        <v>0</v>
      </c>
      <c r="AB8" s="30">
        <f>+H8+N8+Z8</f>
        <v>0</v>
      </c>
      <c r="AC8" s="30">
        <f>+D8+P8+V8</f>
        <v>0</v>
      </c>
      <c r="AD8" s="30">
        <f>+J8+T8+X8</f>
        <v>0</v>
      </c>
      <c r="AE8" s="30">
        <f>+F8</f>
        <v>0</v>
      </c>
      <c r="AF8" s="32">
        <f>+L8+R8</f>
        <v>0</v>
      </c>
    </row>
    <row r="9" spans="1:32" ht="15">
      <c r="A9" s="23" t="s">
        <v>16</v>
      </c>
      <c r="B9" s="23" t="s">
        <v>12</v>
      </c>
      <c r="C9" s="25"/>
      <c r="E9" s="18" t="s">
        <v>17</v>
      </c>
      <c r="AA9" s="20">
        <f>+D9+F9+H9+J9+L9+N9+P9+R9+T9+V9+X9+Z9</f>
        <v>0</v>
      </c>
      <c r="AB9" s="30">
        <f>+H9+N9+Z9</f>
        <v>0</v>
      </c>
      <c r="AC9" s="30">
        <f>+D9+P9+V9</f>
        <v>0</v>
      </c>
      <c r="AD9" s="30">
        <f>+J9+T9+X9</f>
        <v>0</v>
      </c>
      <c r="AE9" s="30">
        <f>+F9</f>
        <v>0</v>
      </c>
      <c r="AF9" s="32">
        <f>+L9+R9</f>
        <v>0</v>
      </c>
    </row>
    <row r="10" spans="1:32" ht="15">
      <c r="A10" s="15" t="s">
        <v>18</v>
      </c>
      <c r="B10" s="15" t="s">
        <v>19</v>
      </c>
      <c r="C10" s="20">
        <v>15</v>
      </c>
      <c r="D10" s="19">
        <v>16</v>
      </c>
      <c r="E10" s="18">
        <v>50</v>
      </c>
      <c r="O10" s="18" t="s">
        <v>15</v>
      </c>
      <c r="Q10" s="25">
        <v>36</v>
      </c>
      <c r="S10" s="25"/>
      <c r="U10" s="20">
        <v>11</v>
      </c>
      <c r="V10" s="19">
        <v>22</v>
      </c>
      <c r="AA10" s="20">
        <f>+D10+F10+H10+J10+L10+N10+P10+R10+T10+V10+X10+Z10</f>
        <v>38</v>
      </c>
      <c r="AB10" s="30">
        <f>+H10+N10+Z10</f>
        <v>0</v>
      </c>
      <c r="AC10" s="30">
        <f>+D10+P10+V10</f>
        <v>38</v>
      </c>
      <c r="AD10" s="30">
        <f>+J10+T10+X10</f>
        <v>0</v>
      </c>
      <c r="AE10" s="30">
        <f>+F10</f>
        <v>0</v>
      </c>
      <c r="AF10" s="32">
        <f>+L10+R10</f>
        <v>0</v>
      </c>
    </row>
    <row r="11" spans="1:32" ht="15">
      <c r="A11" s="15" t="s">
        <v>193</v>
      </c>
      <c r="B11" s="15" t="s">
        <v>6</v>
      </c>
      <c r="G11" s="20">
        <v>26</v>
      </c>
      <c r="H11" s="19">
        <v>5</v>
      </c>
      <c r="I11" s="20">
        <v>24</v>
      </c>
      <c r="J11" s="19">
        <v>7</v>
      </c>
      <c r="M11" s="25">
        <v>34</v>
      </c>
      <c r="O11" s="25"/>
      <c r="Q11" s="25" t="s">
        <v>255</v>
      </c>
      <c r="S11" s="18" t="s">
        <v>226</v>
      </c>
      <c r="U11" s="18"/>
      <c r="W11" s="25">
        <v>35</v>
      </c>
      <c r="Y11" s="20">
        <v>30</v>
      </c>
      <c r="Z11" s="19">
        <v>1</v>
      </c>
      <c r="AA11" s="20">
        <f>+D11+F11+H11+J11+L11+N11+P11+R11+T11+V11+X11+Z11</f>
        <v>13</v>
      </c>
      <c r="AB11" s="30">
        <f>+H11+N11+Z11</f>
        <v>6</v>
      </c>
      <c r="AC11" s="30">
        <f>+D11+P11+V11</f>
        <v>0</v>
      </c>
      <c r="AD11" s="30">
        <f>+J11+T11+X11</f>
        <v>7</v>
      </c>
      <c r="AE11" s="30">
        <f>+F11</f>
        <v>0</v>
      </c>
      <c r="AF11" s="32">
        <f>+L11+R11</f>
        <v>0</v>
      </c>
    </row>
    <row r="12" spans="1:32" ht="15">
      <c r="A12" s="23" t="s">
        <v>20</v>
      </c>
      <c r="B12" s="23" t="s">
        <v>21</v>
      </c>
      <c r="E12" s="18">
        <v>39</v>
      </c>
      <c r="U12" s="25">
        <v>36</v>
      </c>
      <c r="W12" s="25"/>
      <c r="Y12" s="25"/>
      <c r="AA12" s="20">
        <f>+D12+F12+H12+J12+L12+N12+P12+R12+T12+V12+X12+Z12</f>
        <v>0</v>
      </c>
      <c r="AB12" s="30">
        <f>+H12+N12+Z12</f>
        <v>0</v>
      </c>
      <c r="AC12" s="30">
        <f>+D12+P12+V12</f>
        <v>0</v>
      </c>
      <c r="AD12" s="30">
        <f>+J12+T12+X12</f>
        <v>0</v>
      </c>
      <c r="AE12" s="30">
        <f>+F12</f>
        <v>0</v>
      </c>
      <c r="AF12" s="32">
        <f>+L12+R12</f>
        <v>0</v>
      </c>
    </row>
    <row r="13" spans="1:32" ht="15">
      <c r="A13" s="23" t="s">
        <v>22</v>
      </c>
      <c r="B13" s="23" t="s">
        <v>23</v>
      </c>
      <c r="E13" s="18">
        <v>56</v>
      </c>
      <c r="AA13" s="20">
        <f>+D13+F13+H13+J13+L13+N13+P13+R13+T13+V13+X13+Z13</f>
        <v>0</v>
      </c>
      <c r="AB13" s="30">
        <f>+H13+N13+Z13</f>
        <v>0</v>
      </c>
      <c r="AC13" s="30">
        <f>+D13+P13+V13</f>
        <v>0</v>
      </c>
      <c r="AD13" s="30">
        <f>+J13+T13+X13</f>
        <v>0</v>
      </c>
      <c r="AE13" s="30">
        <f>+F13</f>
        <v>0</v>
      </c>
      <c r="AF13" s="32">
        <f>+L13+R13</f>
        <v>0</v>
      </c>
    </row>
    <row r="14" spans="1:32" ht="15">
      <c r="A14" s="15" t="s">
        <v>24</v>
      </c>
      <c r="B14" s="15" t="s">
        <v>25</v>
      </c>
      <c r="C14" s="20">
        <v>4</v>
      </c>
      <c r="D14" s="19">
        <v>50</v>
      </c>
      <c r="O14" s="20" t="s">
        <v>93</v>
      </c>
      <c r="Q14" s="25" t="s">
        <v>15</v>
      </c>
      <c r="S14" s="25"/>
      <c r="U14" s="20">
        <v>2</v>
      </c>
      <c r="V14" s="19">
        <v>80</v>
      </c>
      <c r="AA14" s="20">
        <f>+D14+F14+H14+J14+L14+N14+P14+R14+T14+V14+X14+Z14</f>
        <v>130</v>
      </c>
      <c r="AB14" s="30">
        <f>+H14+N14+Z14</f>
        <v>0</v>
      </c>
      <c r="AC14" s="30">
        <f>+D14+P14+V14</f>
        <v>130</v>
      </c>
      <c r="AD14" s="30">
        <f>+J14+T14+X14</f>
        <v>0</v>
      </c>
      <c r="AE14" s="30">
        <f>+F14</f>
        <v>0</v>
      </c>
      <c r="AF14" s="32">
        <f>+L14+R14</f>
        <v>0</v>
      </c>
    </row>
    <row r="15" spans="1:32" ht="15">
      <c r="A15" s="23" t="s">
        <v>233</v>
      </c>
      <c r="B15" s="15" t="s">
        <v>6</v>
      </c>
      <c r="Q15" s="20">
        <v>27</v>
      </c>
      <c r="R15" s="19">
        <v>4</v>
      </c>
      <c r="Y15" s="25">
        <v>56</v>
      </c>
      <c r="AA15" s="20">
        <f>+D15+F15+H15+J15+L15+N15+P15+R15+T15+V15+X15+Z15</f>
        <v>4</v>
      </c>
      <c r="AB15" s="30">
        <f>+H15+N15+Z15</f>
        <v>0</v>
      </c>
      <c r="AC15" s="30">
        <f>+D15+P15+V15</f>
        <v>0</v>
      </c>
      <c r="AD15" s="30">
        <f>+J15+T15+X15</f>
        <v>0</v>
      </c>
      <c r="AE15" s="30">
        <f>+F15</f>
        <v>0</v>
      </c>
      <c r="AF15" s="32">
        <f>+L15+R15</f>
        <v>4</v>
      </c>
    </row>
    <row r="16" spans="1:32" ht="15">
      <c r="A16" s="15" t="s">
        <v>26</v>
      </c>
      <c r="B16" s="15" t="s">
        <v>21</v>
      </c>
      <c r="C16" s="20">
        <v>28</v>
      </c>
      <c r="D16" s="19">
        <v>3</v>
      </c>
      <c r="I16" s="20">
        <v>27</v>
      </c>
      <c r="J16" s="19">
        <v>4</v>
      </c>
      <c r="O16" s="18" t="s">
        <v>15</v>
      </c>
      <c r="Q16" s="18"/>
      <c r="S16" s="18" t="s">
        <v>226</v>
      </c>
      <c r="U16" s="25" t="s">
        <v>15</v>
      </c>
      <c r="W16" s="18" t="s">
        <v>226</v>
      </c>
      <c r="Y16" s="18"/>
      <c r="AA16" s="20">
        <f>+D16+F16+H16+J16+L16+N16+P16+R16+T16+V16+X16+Z16</f>
        <v>7</v>
      </c>
      <c r="AB16" s="30">
        <f>+H16+N16+Z16</f>
        <v>0</v>
      </c>
      <c r="AC16" s="30">
        <f>+D16+P16+V16</f>
        <v>3</v>
      </c>
      <c r="AD16" s="30">
        <f>+J16+T16+X16</f>
        <v>4</v>
      </c>
      <c r="AE16" s="30">
        <f>+F16</f>
        <v>0</v>
      </c>
      <c r="AF16" s="32">
        <f>+L16+R16</f>
        <v>0</v>
      </c>
    </row>
    <row r="17" spans="1:33" ht="15">
      <c r="A17" s="15" t="s">
        <v>205</v>
      </c>
      <c r="B17" s="15" t="s">
        <v>206</v>
      </c>
      <c r="G17" s="20">
        <v>28</v>
      </c>
      <c r="H17" s="19">
        <v>3</v>
      </c>
      <c r="I17" s="25" t="s">
        <v>226</v>
      </c>
      <c r="K17" s="25"/>
      <c r="M17" s="25" t="s">
        <v>226</v>
      </c>
      <c r="O17" s="25"/>
      <c r="Q17" s="25"/>
      <c r="S17" s="25"/>
      <c r="U17" s="25"/>
      <c r="W17" s="25">
        <v>49</v>
      </c>
      <c r="Y17" s="25">
        <v>44</v>
      </c>
      <c r="AA17" s="20">
        <f>+D17+F17+H17+J17+L17+N17+P17+R17+T17+V17+X17+Z17</f>
        <v>3</v>
      </c>
      <c r="AB17" s="30">
        <f>+H17+N17+Z17</f>
        <v>3</v>
      </c>
      <c r="AC17" s="30">
        <f>+D17+P17+V17</f>
        <v>0</v>
      </c>
      <c r="AD17" s="30">
        <f>+J17+T17+X17</f>
        <v>0</v>
      </c>
      <c r="AE17" s="30">
        <f>+F17</f>
        <v>0</v>
      </c>
      <c r="AF17" s="32">
        <f>+L17+R17</f>
        <v>0</v>
      </c>
      <c r="AG17" s="21"/>
    </row>
    <row r="18" spans="1:32" ht="15">
      <c r="A18" s="15" t="s">
        <v>167</v>
      </c>
      <c r="B18" s="15" t="s">
        <v>12</v>
      </c>
      <c r="G18" s="25">
        <v>47</v>
      </c>
      <c r="I18" s="25"/>
      <c r="K18" s="25"/>
      <c r="M18" s="25" t="s">
        <v>226</v>
      </c>
      <c r="O18" s="25"/>
      <c r="Q18" s="25"/>
      <c r="S18" s="25"/>
      <c r="U18" s="25"/>
      <c r="W18" s="25"/>
      <c r="Y18" s="25">
        <v>31</v>
      </c>
      <c r="AA18" s="20">
        <f>+D18+F18+H18+J18+L18+N18+P18+R18+T18+V18+X18+Z18</f>
        <v>0</v>
      </c>
      <c r="AB18" s="30">
        <f>+H18+N18+Z18</f>
        <v>0</v>
      </c>
      <c r="AC18" s="30">
        <f>+D18+P18+V18</f>
        <v>0</v>
      </c>
      <c r="AD18" s="30">
        <f>+J18+T18+X18</f>
        <v>0</v>
      </c>
      <c r="AE18" s="30">
        <f>+F18</f>
        <v>0</v>
      </c>
      <c r="AF18" s="32">
        <f>+L18+R18</f>
        <v>0</v>
      </c>
    </row>
    <row r="19" spans="1:32" ht="15">
      <c r="A19" s="15" t="s">
        <v>218</v>
      </c>
      <c r="B19" s="15" t="s">
        <v>172</v>
      </c>
      <c r="G19" s="25">
        <v>31</v>
      </c>
      <c r="I19" s="25" t="s">
        <v>226</v>
      </c>
      <c r="K19" s="25"/>
      <c r="M19" s="25">
        <v>32</v>
      </c>
      <c r="O19" s="25"/>
      <c r="Q19" s="25" t="s">
        <v>255</v>
      </c>
      <c r="S19" s="20">
        <v>23</v>
      </c>
      <c r="T19" s="19">
        <v>8</v>
      </c>
      <c r="W19" s="20">
        <v>10</v>
      </c>
      <c r="X19" s="19">
        <v>26</v>
      </c>
      <c r="Y19" s="20">
        <v>7</v>
      </c>
      <c r="Z19" s="19">
        <v>36</v>
      </c>
      <c r="AA19" s="20">
        <f>+D19+F19+H19+J19+L19+N19+P19+R19+T19+V19+X19+Z19</f>
        <v>70</v>
      </c>
      <c r="AB19" s="30">
        <f>+H19+N19+Z19</f>
        <v>36</v>
      </c>
      <c r="AC19" s="30">
        <f>+D19+P19+V19</f>
        <v>0</v>
      </c>
      <c r="AD19" s="30">
        <f>+J19+T19+X19</f>
        <v>34</v>
      </c>
      <c r="AE19" s="30">
        <f>+F19</f>
        <v>0</v>
      </c>
      <c r="AF19" s="32">
        <f>+L19+R19</f>
        <v>0</v>
      </c>
    </row>
    <row r="20" spans="1:32" ht="15">
      <c r="A20" s="15" t="s">
        <v>252</v>
      </c>
      <c r="B20" s="15" t="s">
        <v>76</v>
      </c>
      <c r="G20" s="25" t="s">
        <v>226</v>
      </c>
      <c r="I20" s="25" t="s">
        <v>226</v>
      </c>
      <c r="K20" s="25">
        <v>33</v>
      </c>
      <c r="M20" s="25"/>
      <c r="O20" s="25">
        <v>47</v>
      </c>
      <c r="Q20" s="25" t="s">
        <v>15</v>
      </c>
      <c r="S20" s="18" t="s">
        <v>226</v>
      </c>
      <c r="U20" s="18"/>
      <c r="W20" s="18"/>
      <c r="Y20" s="18"/>
      <c r="AA20" s="20">
        <f>+D20+F20+H20+J20+L20+N20+P20+R20+T20+V20+X20+Z20</f>
        <v>0</v>
      </c>
      <c r="AB20" s="30">
        <f>+H20+N20+Z20</f>
        <v>0</v>
      </c>
      <c r="AC20" s="30">
        <f>+D20+P20+V20</f>
        <v>0</v>
      </c>
      <c r="AD20" s="30">
        <f>+J20+T20+X20</f>
        <v>0</v>
      </c>
      <c r="AE20" s="30">
        <f>+F20</f>
        <v>0</v>
      </c>
      <c r="AF20" s="32">
        <f>+L20+R20</f>
        <v>0</v>
      </c>
    </row>
    <row r="21" spans="1:32" ht="15">
      <c r="A21" s="23" t="s">
        <v>27</v>
      </c>
      <c r="B21" s="23" t="s">
        <v>9</v>
      </c>
      <c r="E21" s="18">
        <v>44</v>
      </c>
      <c r="Q21" s="25" t="s">
        <v>15</v>
      </c>
      <c r="S21" s="25"/>
      <c r="U21" s="25"/>
      <c r="W21" s="25"/>
      <c r="Y21" s="25"/>
      <c r="AA21" s="20">
        <f>+D21+F21+H21+J21+L21+N21+P21+R21+T21+V21+X21+Z21</f>
        <v>0</v>
      </c>
      <c r="AB21" s="30">
        <f>+H21+N21+Z21</f>
        <v>0</v>
      </c>
      <c r="AC21" s="30">
        <f>+D21+P21+V21</f>
        <v>0</v>
      </c>
      <c r="AD21" s="30">
        <f>+J21+T21+X21</f>
        <v>0</v>
      </c>
      <c r="AE21" s="30">
        <f>+F21</f>
        <v>0</v>
      </c>
      <c r="AF21" s="32">
        <f>+L21+R21</f>
        <v>0</v>
      </c>
    </row>
    <row r="22" spans="1:32" ht="15">
      <c r="A22" s="24" t="s">
        <v>28</v>
      </c>
      <c r="B22" s="23" t="s">
        <v>4</v>
      </c>
      <c r="E22" s="18">
        <v>63</v>
      </c>
      <c r="AA22" s="20">
        <f>+D22+F22+H22+J22+L22+N22+P22+R22+T22+V22+X22+Z22</f>
        <v>0</v>
      </c>
      <c r="AB22" s="30">
        <f>+H22+N22+Z22</f>
        <v>0</v>
      </c>
      <c r="AC22" s="30">
        <f>+D22+P22+V22</f>
        <v>0</v>
      </c>
      <c r="AD22" s="30">
        <f>+J22+T22+X22</f>
        <v>0</v>
      </c>
      <c r="AE22" s="30">
        <f>+F22</f>
        <v>0</v>
      </c>
      <c r="AF22" s="32">
        <f>+L22+R22</f>
        <v>0</v>
      </c>
    </row>
    <row r="23" spans="1:32" ht="15">
      <c r="A23" s="15" t="s">
        <v>182</v>
      </c>
      <c r="B23" s="15" t="s">
        <v>6</v>
      </c>
      <c r="G23" s="25">
        <v>52</v>
      </c>
      <c r="I23" s="25"/>
      <c r="K23" s="20">
        <v>17</v>
      </c>
      <c r="L23" s="19">
        <v>14</v>
      </c>
      <c r="M23" s="20">
        <v>16</v>
      </c>
      <c r="N23" s="19">
        <v>15</v>
      </c>
      <c r="Q23" s="25" t="s">
        <v>15</v>
      </c>
      <c r="S23" s="25"/>
      <c r="U23" s="25"/>
      <c r="W23" s="25"/>
      <c r="Y23" s="20">
        <v>3</v>
      </c>
      <c r="Z23" s="19">
        <v>60</v>
      </c>
      <c r="AA23" s="20">
        <f>+D23+F23+H23+J23+L23+N23+P23+R23+T23+V23+X23+Z23</f>
        <v>89</v>
      </c>
      <c r="AB23" s="30">
        <f>+H23+N23+Z23</f>
        <v>75</v>
      </c>
      <c r="AC23" s="30">
        <f>+D23+P23+V23</f>
        <v>0</v>
      </c>
      <c r="AD23" s="30">
        <f>+J23+T23+X23</f>
        <v>0</v>
      </c>
      <c r="AE23" s="30">
        <f>+F23</f>
        <v>0</v>
      </c>
      <c r="AF23" s="32">
        <f>+L23+R23</f>
        <v>14</v>
      </c>
    </row>
    <row r="24" spans="1:32" ht="15">
      <c r="A24" s="23" t="s">
        <v>29</v>
      </c>
      <c r="B24" s="23" t="s">
        <v>30</v>
      </c>
      <c r="E24" s="20">
        <v>19</v>
      </c>
      <c r="F24" s="19">
        <v>12</v>
      </c>
      <c r="AA24" s="20">
        <f>+D24+F24+H24+J24+L24+N24+P24+R24+T24+V24+X24+Z24</f>
        <v>12</v>
      </c>
      <c r="AB24" s="30">
        <f>+H24+N24+Z24</f>
        <v>0</v>
      </c>
      <c r="AC24" s="30">
        <f>+D24+P24+V24</f>
        <v>0</v>
      </c>
      <c r="AD24" s="30">
        <f>+J24+T24+X24</f>
        <v>0</v>
      </c>
      <c r="AE24" s="30">
        <f>+F24</f>
        <v>12</v>
      </c>
      <c r="AF24" s="32">
        <f>+L24+R24</f>
        <v>0</v>
      </c>
    </row>
    <row r="25" spans="1:32" ht="15">
      <c r="A25" s="23" t="s">
        <v>31</v>
      </c>
      <c r="B25" s="23" t="s">
        <v>21</v>
      </c>
      <c r="E25" s="20">
        <v>24</v>
      </c>
      <c r="F25" s="19">
        <v>7</v>
      </c>
      <c r="AA25" s="20">
        <f>+D25+F25+H25+J25+L25+N25+P25+R25+T25+V25+X25+Z25</f>
        <v>7</v>
      </c>
      <c r="AB25" s="30">
        <f>+H25+N25+Z25</f>
        <v>0</v>
      </c>
      <c r="AC25" s="30">
        <f>+D25+P25+V25</f>
        <v>0</v>
      </c>
      <c r="AD25" s="30">
        <f>+J25+T25+X25</f>
        <v>0</v>
      </c>
      <c r="AE25" s="30">
        <f>+F25</f>
        <v>7</v>
      </c>
      <c r="AF25" s="32">
        <f>+L25+R25</f>
        <v>0</v>
      </c>
    </row>
    <row r="26" spans="1:32" ht="15">
      <c r="A26" s="15" t="s">
        <v>208</v>
      </c>
      <c r="B26" s="15" t="s">
        <v>14</v>
      </c>
      <c r="G26" s="25">
        <v>61</v>
      </c>
      <c r="I26" s="25">
        <v>47</v>
      </c>
      <c r="K26" s="20" t="s">
        <v>93</v>
      </c>
      <c r="M26" s="25" t="s">
        <v>226</v>
      </c>
      <c r="O26" s="25"/>
      <c r="Q26" s="25" t="s">
        <v>15</v>
      </c>
      <c r="S26" s="18" t="s">
        <v>226</v>
      </c>
      <c r="U26" s="18"/>
      <c r="W26" s="25">
        <v>47</v>
      </c>
      <c r="Y26" s="25">
        <v>55</v>
      </c>
      <c r="AA26" s="20">
        <f>+D26+F26+H26+J26+L26+N26+P26+R26+T26+V26+X26+Z26</f>
        <v>0</v>
      </c>
      <c r="AB26" s="30">
        <f>+H26+N26+Z26</f>
        <v>0</v>
      </c>
      <c r="AC26" s="30">
        <f>+D26+P26+V26</f>
        <v>0</v>
      </c>
      <c r="AD26" s="30">
        <f>+J26+T26+X26</f>
        <v>0</v>
      </c>
      <c r="AE26" s="30">
        <f>+F26</f>
        <v>0</v>
      </c>
      <c r="AF26" s="32">
        <f>+L26+R26</f>
        <v>0</v>
      </c>
    </row>
    <row r="27" spans="1:32" ht="15">
      <c r="A27" s="15" t="s">
        <v>32</v>
      </c>
      <c r="B27" s="15" t="s">
        <v>19</v>
      </c>
      <c r="C27" s="20">
        <v>1</v>
      </c>
      <c r="D27" s="19">
        <v>100</v>
      </c>
      <c r="G27" s="20">
        <v>1</v>
      </c>
      <c r="H27" s="19">
        <v>100</v>
      </c>
      <c r="I27" s="20">
        <v>10</v>
      </c>
      <c r="J27" s="19">
        <v>26</v>
      </c>
      <c r="K27" s="20">
        <v>18</v>
      </c>
      <c r="L27" s="19">
        <v>13</v>
      </c>
      <c r="M27" s="20">
        <v>2</v>
      </c>
      <c r="N27" s="19">
        <v>80</v>
      </c>
      <c r="O27" s="20">
        <v>7</v>
      </c>
      <c r="P27" s="19">
        <v>36</v>
      </c>
      <c r="Q27" s="20" t="s">
        <v>255</v>
      </c>
      <c r="S27" s="20">
        <v>9</v>
      </c>
      <c r="T27" s="19">
        <v>29</v>
      </c>
      <c r="U27" s="25" t="s">
        <v>299</v>
      </c>
      <c r="W27" s="18" t="s">
        <v>226</v>
      </c>
      <c r="Y27" s="20">
        <v>10</v>
      </c>
      <c r="Z27" s="19">
        <v>26</v>
      </c>
      <c r="AA27" s="20">
        <f>+D27+F27+H27+J27+L27+N27+P27+R27+T27+V27+X27+Z27</f>
        <v>410</v>
      </c>
      <c r="AB27" s="30">
        <f>+H27+N27+Z27</f>
        <v>206</v>
      </c>
      <c r="AC27" s="30">
        <f>+D27+P27+V27</f>
        <v>136</v>
      </c>
      <c r="AD27" s="30">
        <f>+J27+T27+X27</f>
        <v>55</v>
      </c>
      <c r="AE27" s="30">
        <f>+F27</f>
        <v>0</v>
      </c>
      <c r="AF27" s="32">
        <f>+L27+R27</f>
        <v>13</v>
      </c>
    </row>
    <row r="28" spans="1:32" ht="15">
      <c r="A28" s="15" t="s">
        <v>171</v>
      </c>
      <c r="B28" s="15" t="s">
        <v>6</v>
      </c>
      <c r="G28" s="20">
        <v>24</v>
      </c>
      <c r="H28" s="19">
        <v>7</v>
      </c>
      <c r="I28" s="25">
        <v>35</v>
      </c>
      <c r="K28" s="25"/>
      <c r="M28" s="25"/>
      <c r="O28" s="25"/>
      <c r="Q28" s="25"/>
      <c r="S28" s="25"/>
      <c r="U28" s="25"/>
      <c r="W28" s="25"/>
      <c r="Y28" s="25"/>
      <c r="AA28" s="20">
        <f>+D28+F28+H28+J28+L28+N28+P28+R28+T28+V28+X28+Z28</f>
        <v>7</v>
      </c>
      <c r="AB28" s="30">
        <f>+H28+N28+Z28</f>
        <v>7</v>
      </c>
      <c r="AC28" s="30">
        <f>+D28+P28+V28</f>
        <v>0</v>
      </c>
      <c r="AD28" s="30">
        <f>+J28+T28+X28</f>
        <v>0</v>
      </c>
      <c r="AE28" s="30">
        <f>+F28</f>
        <v>0</v>
      </c>
      <c r="AF28" s="32">
        <f>+L28+R28</f>
        <v>0</v>
      </c>
    </row>
    <row r="29" spans="1:32" ht="15">
      <c r="A29" s="15" t="s">
        <v>33</v>
      </c>
      <c r="B29" s="15" t="s">
        <v>34</v>
      </c>
      <c r="C29" s="18">
        <v>58</v>
      </c>
      <c r="I29" s="25">
        <v>49</v>
      </c>
      <c r="K29" s="25"/>
      <c r="M29" s="25"/>
      <c r="O29" s="25"/>
      <c r="Q29" s="25"/>
      <c r="S29" s="25"/>
      <c r="U29" s="25"/>
      <c r="W29" s="25"/>
      <c r="Y29" s="25"/>
      <c r="AA29" s="20">
        <f>+D29+F29+H29+J29+L29+N29+P29+R29+T29+V29+X29+Z29</f>
        <v>0</v>
      </c>
      <c r="AB29" s="30">
        <f>+H29+N29+Z29</f>
        <v>0</v>
      </c>
      <c r="AC29" s="30">
        <f>+D29+P29+V29</f>
        <v>0</v>
      </c>
      <c r="AD29" s="30">
        <f>+J29+T29+X29</f>
        <v>0</v>
      </c>
      <c r="AE29" s="30">
        <f>+F29</f>
        <v>0</v>
      </c>
      <c r="AF29" s="32">
        <f>+L29+R29</f>
        <v>0</v>
      </c>
    </row>
    <row r="30" spans="1:32" ht="15">
      <c r="A30" s="15" t="s">
        <v>499</v>
      </c>
      <c r="B30" s="15" t="s">
        <v>6</v>
      </c>
      <c r="O30" s="20">
        <v>13</v>
      </c>
      <c r="P30" s="19">
        <v>20</v>
      </c>
      <c r="Q30" s="25" t="s">
        <v>255</v>
      </c>
      <c r="S30" s="20">
        <v>15</v>
      </c>
      <c r="T30" s="19">
        <v>16</v>
      </c>
      <c r="U30" s="20">
        <v>16</v>
      </c>
      <c r="V30" s="19">
        <v>15</v>
      </c>
      <c r="W30" s="25">
        <v>38</v>
      </c>
      <c r="Y30" s="25"/>
      <c r="AA30" s="20">
        <f>+D30+F30+H30+J30+L30+N30+P30+R30+T30+V30+X30+Z30</f>
        <v>51</v>
      </c>
      <c r="AB30" s="30">
        <f>+H30+N30+Z30</f>
        <v>0</v>
      </c>
      <c r="AC30" s="30">
        <f>+D30+P30+V30</f>
        <v>35</v>
      </c>
      <c r="AD30" s="30">
        <f>+J30+T30+X30</f>
        <v>16</v>
      </c>
      <c r="AE30" s="30">
        <f>+F30</f>
        <v>0</v>
      </c>
      <c r="AF30" s="32">
        <f>+L30+R30</f>
        <v>0</v>
      </c>
    </row>
    <row r="31" spans="1:32" ht="15">
      <c r="A31" s="15" t="s">
        <v>523</v>
      </c>
      <c r="B31" s="15" t="s">
        <v>19</v>
      </c>
      <c r="G31" s="20">
        <v>16</v>
      </c>
      <c r="H31" s="19">
        <v>15</v>
      </c>
      <c r="I31" s="20">
        <v>9</v>
      </c>
      <c r="J31" s="19">
        <v>29</v>
      </c>
      <c r="K31" s="20">
        <v>2</v>
      </c>
      <c r="L31" s="19">
        <v>80</v>
      </c>
      <c r="M31" s="20">
        <v>9</v>
      </c>
      <c r="N31" s="19">
        <v>29</v>
      </c>
      <c r="O31" s="20">
        <v>8</v>
      </c>
      <c r="P31" s="19">
        <v>32</v>
      </c>
      <c r="Q31" s="20" t="s">
        <v>255</v>
      </c>
      <c r="S31" s="20">
        <v>12</v>
      </c>
      <c r="T31" s="19">
        <v>22</v>
      </c>
      <c r="U31" s="25" t="s">
        <v>15</v>
      </c>
      <c r="W31" s="20">
        <v>6</v>
      </c>
      <c r="X31" s="19">
        <v>40</v>
      </c>
      <c r="Y31" s="25">
        <v>35</v>
      </c>
      <c r="AA31" s="20">
        <f>+D31+F31+H31+J31+L31+N31+P31+R31+T31+V31+X31+Z31</f>
        <v>247</v>
      </c>
      <c r="AB31" s="30">
        <f>+H31+N31+Z31</f>
        <v>44</v>
      </c>
      <c r="AC31" s="30">
        <f>+D31+P31+V31</f>
        <v>32</v>
      </c>
      <c r="AD31" s="30">
        <f>+J31+T31+X31</f>
        <v>91</v>
      </c>
      <c r="AE31" s="30">
        <f>+F31</f>
        <v>0</v>
      </c>
      <c r="AF31" s="32">
        <f>+L31+R31</f>
        <v>80</v>
      </c>
    </row>
    <row r="32" spans="1:32" ht="15">
      <c r="A32" s="23" t="s">
        <v>35</v>
      </c>
      <c r="B32" s="23" t="s">
        <v>25</v>
      </c>
      <c r="E32" s="18">
        <v>37</v>
      </c>
      <c r="AA32" s="20">
        <f>+D32+F32+H32+J32+L32+N32+P32+R32+T32+V32+X32+Z32</f>
        <v>0</v>
      </c>
      <c r="AB32" s="30">
        <f>+H32+N32+Z32</f>
        <v>0</v>
      </c>
      <c r="AC32" s="30">
        <f>+D32+P32+V32</f>
        <v>0</v>
      </c>
      <c r="AD32" s="30">
        <f>+J32+T32+X32</f>
        <v>0</v>
      </c>
      <c r="AE32" s="30">
        <f>+F32</f>
        <v>0</v>
      </c>
      <c r="AF32" s="32">
        <f>+L32+R32</f>
        <v>0</v>
      </c>
    </row>
    <row r="33" spans="1:32" ht="15">
      <c r="A33" s="15" t="s">
        <v>36</v>
      </c>
      <c r="B33" s="15" t="s">
        <v>21</v>
      </c>
      <c r="C33" s="20">
        <v>16</v>
      </c>
      <c r="D33" s="19">
        <v>15</v>
      </c>
      <c r="G33" s="20">
        <v>8</v>
      </c>
      <c r="H33" s="19">
        <v>32</v>
      </c>
      <c r="I33" s="20">
        <v>5</v>
      </c>
      <c r="J33" s="19">
        <v>45</v>
      </c>
      <c r="M33" s="25" t="s">
        <v>226</v>
      </c>
      <c r="O33" s="18" t="s">
        <v>15</v>
      </c>
      <c r="Q33" s="25" t="s">
        <v>299</v>
      </c>
      <c r="S33" s="18" t="s">
        <v>226</v>
      </c>
      <c r="U33" s="20">
        <v>26</v>
      </c>
      <c r="V33" s="19">
        <v>5</v>
      </c>
      <c r="W33" s="20">
        <v>8</v>
      </c>
      <c r="X33" s="19">
        <v>32</v>
      </c>
      <c r="Y33" s="20">
        <v>6</v>
      </c>
      <c r="Z33" s="19">
        <v>40</v>
      </c>
      <c r="AA33" s="20">
        <f>+D33+F33+H33+J33+L33+N33+P33+R33+T33+V33+X33+Z33</f>
        <v>169</v>
      </c>
      <c r="AB33" s="30">
        <f>+H33+N33+Z33</f>
        <v>72</v>
      </c>
      <c r="AC33" s="30">
        <f>+D33+P33+V33</f>
        <v>20</v>
      </c>
      <c r="AD33" s="30">
        <f>+J33+T33+X33</f>
        <v>77</v>
      </c>
      <c r="AE33" s="30">
        <f>+F33</f>
        <v>0</v>
      </c>
      <c r="AF33" s="32">
        <f>+L33+R33</f>
        <v>0</v>
      </c>
    </row>
    <row r="34" spans="1:32" ht="15">
      <c r="A34" s="15" t="s">
        <v>37</v>
      </c>
      <c r="B34" s="15" t="s">
        <v>38</v>
      </c>
      <c r="C34" s="18">
        <v>53</v>
      </c>
      <c r="E34" s="18">
        <v>52</v>
      </c>
      <c r="AA34" s="20">
        <f>+D34+F34+H34+J34+L34+N34+P34+R34+T34+V34+X34+Z34</f>
        <v>0</v>
      </c>
      <c r="AB34" s="30">
        <f>+H34+N34+Z34</f>
        <v>0</v>
      </c>
      <c r="AC34" s="30">
        <f>+D34+P34+V34</f>
        <v>0</v>
      </c>
      <c r="AD34" s="30">
        <f>+J34+T34+X34</f>
        <v>0</v>
      </c>
      <c r="AE34" s="30">
        <f>+F34</f>
        <v>0</v>
      </c>
      <c r="AF34" s="32">
        <f>+L34+R34</f>
        <v>0</v>
      </c>
    </row>
    <row r="35" spans="1:32" ht="15">
      <c r="A35" s="23" t="s">
        <v>39</v>
      </c>
      <c r="B35" s="23" t="s">
        <v>40</v>
      </c>
      <c r="E35" s="25" t="s">
        <v>15</v>
      </c>
      <c r="AA35" s="20">
        <f>+D35+F35+H35+J35+L35+N35+P35+R35+T35+V35+X35+Z35</f>
        <v>0</v>
      </c>
      <c r="AB35" s="30">
        <f>+H35+N35+Z35</f>
        <v>0</v>
      </c>
      <c r="AC35" s="30">
        <f>+D35+P35+V35</f>
        <v>0</v>
      </c>
      <c r="AD35" s="30">
        <f>+J35+T35+X35</f>
        <v>0</v>
      </c>
      <c r="AE35" s="30">
        <f>+F35</f>
        <v>0</v>
      </c>
      <c r="AF35" s="32">
        <f>+L35+R35</f>
        <v>0</v>
      </c>
    </row>
    <row r="36" spans="1:32" ht="15">
      <c r="A36" s="23" t="s">
        <v>41</v>
      </c>
      <c r="B36" s="23" t="s">
        <v>12</v>
      </c>
      <c r="E36" s="18">
        <v>48</v>
      </c>
      <c r="AA36" s="20">
        <f>+D36+F36+H36+J36+L36+N36+P36+R36+T36+V36+X36+Z36</f>
        <v>0</v>
      </c>
      <c r="AB36" s="30">
        <f>+H36+N36+Z36</f>
        <v>0</v>
      </c>
      <c r="AC36" s="30">
        <f>+D36+P36+V36</f>
        <v>0</v>
      </c>
      <c r="AD36" s="30">
        <f>+J36+T36+X36</f>
        <v>0</v>
      </c>
      <c r="AE36" s="30">
        <f>+F36</f>
        <v>0</v>
      </c>
      <c r="AF36" s="32">
        <f>+L36+R36</f>
        <v>0</v>
      </c>
    </row>
    <row r="37" spans="1:32" ht="15">
      <c r="A37" s="15" t="s">
        <v>253</v>
      </c>
      <c r="B37" s="15" t="s">
        <v>6</v>
      </c>
      <c r="K37" s="20" t="s">
        <v>93</v>
      </c>
      <c r="M37" s="25" t="s">
        <v>87</v>
      </c>
      <c r="O37" s="25"/>
      <c r="Q37" s="25"/>
      <c r="S37" s="25"/>
      <c r="U37" s="25"/>
      <c r="W37" s="25"/>
      <c r="Y37" s="25">
        <v>46</v>
      </c>
      <c r="AA37" s="20">
        <f>+D37+F37+H37+J37+L37+N37+P37+R37+T37+V37+X37+Z37</f>
        <v>0</v>
      </c>
      <c r="AB37" s="30">
        <f>+H37+N37+Z37</f>
        <v>0</v>
      </c>
      <c r="AC37" s="30">
        <f>+D37+P37+V37</f>
        <v>0</v>
      </c>
      <c r="AD37" s="30">
        <f>+J37+T37+X37</f>
        <v>0</v>
      </c>
      <c r="AE37" s="30">
        <f>+F37</f>
        <v>0</v>
      </c>
      <c r="AF37" s="32">
        <f>+L37+R37</f>
        <v>0</v>
      </c>
    </row>
    <row r="38" spans="1:32" ht="15">
      <c r="A38" s="15" t="s">
        <v>209</v>
      </c>
      <c r="B38" s="15" t="s">
        <v>9</v>
      </c>
      <c r="G38" s="25">
        <v>66</v>
      </c>
      <c r="I38" s="25"/>
      <c r="K38" s="25">
        <v>31</v>
      </c>
      <c r="M38" s="25" t="s">
        <v>87</v>
      </c>
      <c r="O38" s="25"/>
      <c r="Q38" s="25"/>
      <c r="S38" s="25"/>
      <c r="U38" s="25"/>
      <c r="W38" s="25"/>
      <c r="Y38" s="25">
        <v>57</v>
      </c>
      <c r="AA38" s="20">
        <f>+D38+F38+H38+J38+L38+N38+P38+R38+T38+V38+X38+Z38</f>
        <v>0</v>
      </c>
      <c r="AB38" s="30">
        <f>+H38+N38+Z38</f>
        <v>0</v>
      </c>
      <c r="AC38" s="30">
        <f>+D38+P38+V38</f>
        <v>0</v>
      </c>
      <c r="AD38" s="30">
        <f>+J38+T38+X38</f>
        <v>0</v>
      </c>
      <c r="AE38" s="30">
        <f>+F38</f>
        <v>0</v>
      </c>
      <c r="AF38" s="32">
        <f>+L38+R38</f>
        <v>0</v>
      </c>
    </row>
    <row r="39" spans="1:32" ht="15">
      <c r="A39" s="15" t="s">
        <v>42</v>
      </c>
      <c r="B39" s="15" t="s">
        <v>6</v>
      </c>
      <c r="C39" s="20">
        <v>23</v>
      </c>
      <c r="D39" s="19">
        <v>8</v>
      </c>
      <c r="E39" s="18">
        <v>62</v>
      </c>
      <c r="O39" s="20" t="s">
        <v>93</v>
      </c>
      <c r="AA39" s="20">
        <f>+D39+F39+H39+J39+L39+N39+P39+R39+T39+V39+X39+Z39</f>
        <v>8</v>
      </c>
      <c r="AB39" s="30">
        <f>+H39+N39+Z39</f>
        <v>0</v>
      </c>
      <c r="AC39" s="30">
        <f>+D39+P39+V39</f>
        <v>8</v>
      </c>
      <c r="AD39" s="30">
        <f>+J39+T39+X39</f>
        <v>0</v>
      </c>
      <c r="AE39" s="30">
        <f>+F39</f>
        <v>0</v>
      </c>
      <c r="AF39" s="32">
        <f>+L39+R39</f>
        <v>0</v>
      </c>
    </row>
    <row r="40" spans="1:32" ht="15">
      <c r="A40" s="24" t="s">
        <v>43</v>
      </c>
      <c r="B40" s="15" t="s">
        <v>25</v>
      </c>
      <c r="C40" s="18">
        <v>45</v>
      </c>
      <c r="U40" s="25">
        <v>35</v>
      </c>
      <c r="W40" s="25"/>
      <c r="Y40" s="25"/>
      <c r="AA40" s="20">
        <f>+D40+F40+H40+J40+L40+N40+P40+R40+T40+V40+X40+Z40</f>
        <v>0</v>
      </c>
      <c r="AB40" s="30">
        <f>+H40+N40+Z40</f>
        <v>0</v>
      </c>
      <c r="AC40" s="30">
        <f>+D40+P40+V40</f>
        <v>0</v>
      </c>
      <c r="AD40" s="30">
        <f>+J40+T40+X40</f>
        <v>0</v>
      </c>
      <c r="AE40" s="30">
        <f>+F40</f>
        <v>0</v>
      </c>
      <c r="AF40" s="32">
        <f>+L40+R40</f>
        <v>0</v>
      </c>
    </row>
    <row r="41" spans="1:32" ht="15">
      <c r="A41" s="15" t="s">
        <v>199</v>
      </c>
      <c r="B41" s="15" t="s">
        <v>6</v>
      </c>
      <c r="G41" s="25">
        <v>32</v>
      </c>
      <c r="I41" s="25"/>
      <c r="K41" s="25" t="s">
        <v>15</v>
      </c>
      <c r="M41" s="25">
        <v>33</v>
      </c>
      <c r="O41" s="25"/>
      <c r="Q41" s="25" t="s">
        <v>15</v>
      </c>
      <c r="S41" s="25"/>
      <c r="U41" s="25"/>
      <c r="W41" s="25"/>
      <c r="Y41" s="20">
        <v>21</v>
      </c>
      <c r="Z41" s="19">
        <v>10</v>
      </c>
      <c r="AA41" s="20">
        <f>+D41+F41+H41+J41+L41+N41+P41+R41+T41+V41+X41+Z41</f>
        <v>10</v>
      </c>
      <c r="AB41" s="30">
        <f>+H41+N41+Z41</f>
        <v>10</v>
      </c>
      <c r="AC41" s="30">
        <f>+D41+P41+V41</f>
        <v>0</v>
      </c>
      <c r="AD41" s="30">
        <f>+J41+T41+X41</f>
        <v>0</v>
      </c>
      <c r="AE41" s="30">
        <f>+F41</f>
        <v>0</v>
      </c>
      <c r="AF41" s="32">
        <f>+L41+R41</f>
        <v>0</v>
      </c>
    </row>
    <row r="42" spans="1:32" ht="15">
      <c r="A42" s="15" t="s">
        <v>44</v>
      </c>
      <c r="B42" s="15" t="s">
        <v>19</v>
      </c>
      <c r="C42" s="18">
        <v>39</v>
      </c>
      <c r="G42" s="20">
        <v>19</v>
      </c>
      <c r="H42" s="19">
        <v>12</v>
      </c>
      <c r="I42" s="25">
        <v>43</v>
      </c>
      <c r="K42" s="20">
        <v>16</v>
      </c>
      <c r="L42" s="19">
        <v>15</v>
      </c>
      <c r="M42" s="25" t="s">
        <v>226</v>
      </c>
      <c r="O42" s="25">
        <v>36</v>
      </c>
      <c r="Q42" s="20">
        <v>21</v>
      </c>
      <c r="R42" s="19">
        <v>10</v>
      </c>
      <c r="S42" s="18" t="s">
        <v>226</v>
      </c>
      <c r="U42" s="25" t="s">
        <v>15</v>
      </c>
      <c r="W42" s="25"/>
      <c r="Y42" s="25">
        <v>51</v>
      </c>
      <c r="AA42" s="20">
        <f>+D42+F42+H42+J42+L42+N42+P42+R42+T42+V42+X42+Z42</f>
        <v>37</v>
      </c>
      <c r="AB42" s="30">
        <f>+H42+N42+Z42</f>
        <v>12</v>
      </c>
      <c r="AC42" s="30">
        <f>+D42+P42+V42</f>
        <v>0</v>
      </c>
      <c r="AD42" s="30">
        <f>+J42+T42+X42</f>
        <v>0</v>
      </c>
      <c r="AE42" s="30">
        <f>+F42</f>
        <v>0</v>
      </c>
      <c r="AF42" s="32">
        <f>+L42+R42</f>
        <v>25</v>
      </c>
    </row>
    <row r="43" spans="1:32" ht="15">
      <c r="A43" s="15" t="s">
        <v>181</v>
      </c>
      <c r="B43" s="15" t="s">
        <v>30</v>
      </c>
      <c r="G43" s="25">
        <v>60</v>
      </c>
      <c r="I43" s="20">
        <v>23</v>
      </c>
      <c r="J43" s="19">
        <v>8</v>
      </c>
      <c r="M43" s="20">
        <v>25</v>
      </c>
      <c r="N43" s="19">
        <v>6</v>
      </c>
      <c r="S43" s="18" t="s">
        <v>226</v>
      </c>
      <c r="U43" s="18"/>
      <c r="W43" s="20">
        <v>27</v>
      </c>
      <c r="X43" s="19">
        <v>4</v>
      </c>
      <c r="Y43" s="20">
        <v>19</v>
      </c>
      <c r="Z43" s="19">
        <v>12</v>
      </c>
      <c r="AA43" s="20">
        <f>+D43+F43+H43+J43+L43+N43+P43+R43+T43+V43+X43+Z43</f>
        <v>30</v>
      </c>
      <c r="AB43" s="30">
        <f>+H43+N43+Z43</f>
        <v>18</v>
      </c>
      <c r="AC43" s="30">
        <f>+D43+P43+V43</f>
        <v>0</v>
      </c>
      <c r="AD43" s="30">
        <f>+J43+T43+X43</f>
        <v>12</v>
      </c>
      <c r="AE43" s="30">
        <f>+F43</f>
        <v>0</v>
      </c>
      <c r="AF43" s="32">
        <f>+L43+R43</f>
        <v>0</v>
      </c>
    </row>
    <row r="44" spans="1:32" ht="15">
      <c r="A44" s="24" t="s">
        <v>45</v>
      </c>
      <c r="B44" s="15" t="s">
        <v>30</v>
      </c>
      <c r="C44" s="18">
        <v>32</v>
      </c>
      <c r="O44" s="25">
        <v>43</v>
      </c>
      <c r="Q44" s="25"/>
      <c r="S44" s="18" t="s">
        <v>226</v>
      </c>
      <c r="U44" s="25" t="s">
        <v>299</v>
      </c>
      <c r="W44" s="25"/>
      <c r="Y44" s="25"/>
      <c r="AA44" s="20">
        <f>+D44+F44+H44+J44+L44+N44+P44+R44+T44+V44+X44+Z44</f>
        <v>0</v>
      </c>
      <c r="AB44" s="30">
        <f>+H44+N44+Z44</f>
        <v>0</v>
      </c>
      <c r="AC44" s="30">
        <f>+D44+P44+V44</f>
        <v>0</v>
      </c>
      <c r="AD44" s="30">
        <f>+J44+T44+X44</f>
        <v>0</v>
      </c>
      <c r="AE44" s="30">
        <f>+F44</f>
        <v>0</v>
      </c>
      <c r="AF44" s="32">
        <f>+L44+R44</f>
        <v>0</v>
      </c>
    </row>
    <row r="45" spans="1:32" ht="15">
      <c r="A45" s="24" t="s">
        <v>192</v>
      </c>
      <c r="B45" s="15" t="s">
        <v>12</v>
      </c>
      <c r="G45" s="25">
        <v>59</v>
      </c>
      <c r="I45" s="25"/>
      <c r="K45" s="25"/>
      <c r="M45" s="25"/>
      <c r="O45" s="25"/>
      <c r="Q45" s="25"/>
      <c r="S45" s="25"/>
      <c r="U45" s="25"/>
      <c r="W45" s="25"/>
      <c r="Y45" s="25"/>
      <c r="AA45" s="20">
        <f>+D45+F45+H45+J45+L45+N45+P45+R45+T45+V45+X45+Z45</f>
        <v>0</v>
      </c>
      <c r="AB45" s="30">
        <f>+H45+N45+Z45</f>
        <v>0</v>
      </c>
      <c r="AC45" s="30">
        <f>+D45+P45+V45</f>
        <v>0</v>
      </c>
      <c r="AD45" s="30">
        <f>+J45+T45+X45</f>
        <v>0</v>
      </c>
      <c r="AE45" s="30">
        <f>+F45</f>
        <v>0</v>
      </c>
      <c r="AF45" s="32">
        <f>+L45+R45</f>
        <v>0</v>
      </c>
    </row>
    <row r="46" spans="1:32" ht="15">
      <c r="A46" s="15" t="s">
        <v>46</v>
      </c>
      <c r="B46" s="15" t="s">
        <v>6</v>
      </c>
      <c r="C46" s="18">
        <v>44</v>
      </c>
      <c r="U46" s="25">
        <v>34</v>
      </c>
      <c r="W46" s="25"/>
      <c r="Y46" s="25"/>
      <c r="AA46" s="20">
        <f>+D46+F46+H46+J46+L46+N46+P46+R46+T46+V46+X46+Z46</f>
        <v>0</v>
      </c>
      <c r="AB46" s="30">
        <f>+H46+N46+Z46</f>
        <v>0</v>
      </c>
      <c r="AC46" s="30">
        <f>+D46+P46+V46</f>
        <v>0</v>
      </c>
      <c r="AD46" s="30">
        <f>+J46+T46+X46</f>
        <v>0</v>
      </c>
      <c r="AE46" s="30">
        <f>+F46</f>
        <v>0</v>
      </c>
      <c r="AF46" s="32">
        <f>+L46+R46</f>
        <v>0</v>
      </c>
    </row>
    <row r="47" spans="1:32" ht="15">
      <c r="A47" s="15" t="s">
        <v>47</v>
      </c>
      <c r="B47" s="15" t="s">
        <v>21</v>
      </c>
      <c r="C47" s="18">
        <v>39</v>
      </c>
      <c r="O47" s="20">
        <v>21</v>
      </c>
      <c r="P47" s="19">
        <v>10</v>
      </c>
      <c r="U47" s="25">
        <v>31</v>
      </c>
      <c r="W47" s="25">
        <v>32</v>
      </c>
      <c r="Y47" s="25"/>
      <c r="AA47" s="20">
        <f>+D47+F47+H47+J47+L47+N47+P47+R47+T47+V47+X47+Z47</f>
        <v>10</v>
      </c>
      <c r="AB47" s="30">
        <f>+H47+N47+Z47</f>
        <v>0</v>
      </c>
      <c r="AC47" s="30">
        <f>+D47+P47+V47</f>
        <v>10</v>
      </c>
      <c r="AD47" s="30">
        <f>+J47+T47+X47</f>
        <v>0</v>
      </c>
      <c r="AE47" s="30">
        <f>+F47</f>
        <v>0</v>
      </c>
      <c r="AF47" s="32">
        <f>+L47+R47</f>
        <v>0</v>
      </c>
    </row>
    <row r="48" spans="1:32" ht="15">
      <c r="A48" s="24" t="s">
        <v>211</v>
      </c>
      <c r="B48" s="15" t="s">
        <v>30</v>
      </c>
      <c r="G48" s="25" t="s">
        <v>226</v>
      </c>
      <c r="I48" s="25" t="s">
        <v>226</v>
      </c>
      <c r="K48" s="25"/>
      <c r="M48" s="25"/>
      <c r="O48" s="25"/>
      <c r="Q48" s="25"/>
      <c r="S48" s="25"/>
      <c r="U48" s="25"/>
      <c r="W48" s="25"/>
      <c r="Y48" s="25"/>
      <c r="AA48" s="20">
        <f>+D48+F48+H48+J48+L48+N48+P48+R48+T48+V48+X48+Z48</f>
        <v>0</v>
      </c>
      <c r="AB48" s="30">
        <f>+H48+N48+Z48</f>
        <v>0</v>
      </c>
      <c r="AC48" s="30">
        <f>+D48+P48+V48</f>
        <v>0</v>
      </c>
      <c r="AD48" s="30">
        <f>+J48+T48+X48</f>
        <v>0</v>
      </c>
      <c r="AE48" s="30">
        <f>+F48</f>
        <v>0</v>
      </c>
      <c r="AF48" s="32">
        <f>+L48+R48</f>
        <v>0</v>
      </c>
    </row>
    <row r="49" spans="1:32" ht="15">
      <c r="A49" s="15" t="s">
        <v>48</v>
      </c>
      <c r="B49" s="15" t="s">
        <v>4</v>
      </c>
      <c r="C49" s="18">
        <v>61</v>
      </c>
      <c r="G49" s="25" t="s">
        <v>226</v>
      </c>
      <c r="I49" s="25">
        <v>51</v>
      </c>
      <c r="K49" s="25">
        <v>34</v>
      </c>
      <c r="M49" s="25">
        <v>47</v>
      </c>
      <c r="O49" s="25"/>
      <c r="Q49" s="25">
        <v>37</v>
      </c>
      <c r="S49" s="18" t="s">
        <v>226</v>
      </c>
      <c r="U49" s="25" t="s">
        <v>15</v>
      </c>
      <c r="W49" s="18" t="s">
        <v>87</v>
      </c>
      <c r="Y49" s="18"/>
      <c r="AA49" s="20">
        <f>+D49+F49+H49+J49+L49+N49+P49+R49+T49+V49+X49+Z49</f>
        <v>0</v>
      </c>
      <c r="AB49" s="30">
        <f>+H49+N49+Z49</f>
        <v>0</v>
      </c>
      <c r="AC49" s="30">
        <f>+D49+P49+V49</f>
        <v>0</v>
      </c>
      <c r="AD49" s="30">
        <f>+J49+T49+X49</f>
        <v>0</v>
      </c>
      <c r="AE49" s="30">
        <f>+F49</f>
        <v>0</v>
      </c>
      <c r="AF49" s="32">
        <f>+L49+R49</f>
        <v>0</v>
      </c>
    </row>
    <row r="50" spans="1:32" ht="15">
      <c r="A50" s="15" t="s">
        <v>49</v>
      </c>
      <c r="B50" s="15" t="s">
        <v>19</v>
      </c>
      <c r="C50" s="18">
        <v>41</v>
      </c>
      <c r="E50" s="20">
        <v>10</v>
      </c>
      <c r="F50" s="19">
        <v>26</v>
      </c>
      <c r="AA50" s="20">
        <f>+D50+F50+H50+J50+L50+N50+P50+R50+T50+V50+X50+Z50</f>
        <v>26</v>
      </c>
      <c r="AB50" s="30">
        <f>+H50+N50+Z50</f>
        <v>0</v>
      </c>
      <c r="AC50" s="30">
        <f>+D50+P50+V50</f>
        <v>0</v>
      </c>
      <c r="AD50" s="30">
        <f>+J50+T50+X50</f>
        <v>0</v>
      </c>
      <c r="AE50" s="30">
        <f>+F50</f>
        <v>26</v>
      </c>
      <c r="AF50" s="32">
        <f>+L50+R50</f>
        <v>0</v>
      </c>
    </row>
    <row r="51" spans="1:32" ht="15">
      <c r="A51" s="23" t="s">
        <v>527</v>
      </c>
      <c r="B51" s="15" t="s">
        <v>19</v>
      </c>
      <c r="Y51" s="25">
        <v>40</v>
      </c>
      <c r="AA51" s="20">
        <f>+D51+F51+H51+J51+L51+N51+P51+R51+T51+V51+X51+Z51</f>
        <v>0</v>
      </c>
      <c r="AB51" s="30">
        <f>+H51+N51+Z51</f>
        <v>0</v>
      </c>
      <c r="AC51" s="30">
        <f>+D51+P51+V51</f>
        <v>0</v>
      </c>
      <c r="AD51" s="30">
        <f>+J51+T51+X51</f>
        <v>0</v>
      </c>
      <c r="AE51" s="30">
        <f>+F51</f>
        <v>0</v>
      </c>
      <c r="AF51" s="32">
        <f>+L51+R51</f>
        <v>0</v>
      </c>
    </row>
    <row r="52" spans="1:32" ht="15">
      <c r="A52" s="15" t="s">
        <v>254</v>
      </c>
      <c r="B52" s="15" t="s">
        <v>40</v>
      </c>
      <c r="I52" s="25">
        <v>32</v>
      </c>
      <c r="K52" s="25"/>
      <c r="M52" s="25"/>
      <c r="O52" s="18" t="s">
        <v>15</v>
      </c>
      <c r="Q52" s="18"/>
      <c r="S52" s="20">
        <v>8</v>
      </c>
      <c r="T52" s="19">
        <v>32</v>
      </c>
      <c r="U52" s="20">
        <v>19</v>
      </c>
      <c r="V52" s="19">
        <v>12</v>
      </c>
      <c r="W52" s="20">
        <v>12</v>
      </c>
      <c r="X52" s="19">
        <v>22</v>
      </c>
      <c r="AA52" s="20">
        <f>+D52+F52+H52+J52+L52+N52+P52+R52+T52+V52+X52+Z52</f>
        <v>66</v>
      </c>
      <c r="AB52" s="30">
        <f>+H52+N52+Z52</f>
        <v>0</v>
      </c>
      <c r="AC52" s="30">
        <f>+D52+P52+V52</f>
        <v>12</v>
      </c>
      <c r="AD52" s="30">
        <f>+J52+T52+X52</f>
        <v>54</v>
      </c>
      <c r="AE52" s="30">
        <f>+F52</f>
        <v>0</v>
      </c>
      <c r="AF52" s="32">
        <f>+L52+R52</f>
        <v>0</v>
      </c>
    </row>
    <row r="53" spans="1:32" ht="15">
      <c r="A53" s="15" t="s">
        <v>50</v>
      </c>
      <c r="B53" s="15" t="s">
        <v>12</v>
      </c>
      <c r="C53" s="20">
        <v>27</v>
      </c>
      <c r="D53" s="19">
        <v>4</v>
      </c>
      <c r="I53" s="25" t="s">
        <v>226</v>
      </c>
      <c r="K53" s="25"/>
      <c r="M53" s="25"/>
      <c r="O53" s="18" t="s">
        <v>15</v>
      </c>
      <c r="Q53" s="18"/>
      <c r="S53" s="18"/>
      <c r="U53" s="18"/>
      <c r="W53" s="25">
        <v>36</v>
      </c>
      <c r="Y53" s="25"/>
      <c r="AA53" s="20">
        <f>+D53+F53+H53+J53+L53+N53+P53+R53+T53+V53+X53+Z53</f>
        <v>4</v>
      </c>
      <c r="AB53" s="30">
        <f>+H53+N53+Z53</f>
        <v>0</v>
      </c>
      <c r="AC53" s="30">
        <f>+D53+P53+V53</f>
        <v>4</v>
      </c>
      <c r="AD53" s="30">
        <f>+J53+T53+X53</f>
        <v>0</v>
      </c>
      <c r="AE53" s="30">
        <f>+F53</f>
        <v>0</v>
      </c>
      <c r="AF53" s="32">
        <f>+L53+R53</f>
        <v>0</v>
      </c>
    </row>
    <row r="54" spans="1:32" ht="15">
      <c r="A54" s="15" t="s">
        <v>51</v>
      </c>
      <c r="B54" s="15" t="s">
        <v>12</v>
      </c>
      <c r="C54" s="18" t="s">
        <v>15</v>
      </c>
      <c r="U54" s="25">
        <v>38</v>
      </c>
      <c r="W54" s="25"/>
      <c r="Y54" s="25"/>
      <c r="AA54" s="20">
        <f>+D54+F54+H54+J54+L54+N54+P54+R54+T54+V54+X54+Z54</f>
        <v>0</v>
      </c>
      <c r="AB54" s="30">
        <f>+H54+N54+Z54</f>
        <v>0</v>
      </c>
      <c r="AC54" s="30">
        <f>+D54+P54+V54</f>
        <v>0</v>
      </c>
      <c r="AD54" s="30">
        <f>+J54+T54+X54</f>
        <v>0</v>
      </c>
      <c r="AE54" s="30">
        <f>+F54</f>
        <v>0</v>
      </c>
      <c r="AF54" s="32">
        <f>+L54+R54</f>
        <v>0</v>
      </c>
    </row>
    <row r="55" spans="1:32" ht="15">
      <c r="A55" s="15" t="s">
        <v>52</v>
      </c>
      <c r="B55" s="15" t="s">
        <v>6</v>
      </c>
      <c r="C55" s="20">
        <v>7</v>
      </c>
      <c r="D55" s="19">
        <v>40</v>
      </c>
      <c r="E55" s="20">
        <v>3</v>
      </c>
      <c r="F55" s="19">
        <v>60</v>
      </c>
      <c r="K55" s="20">
        <v>4</v>
      </c>
      <c r="L55" s="19">
        <v>50</v>
      </c>
      <c r="O55" s="20" t="s">
        <v>255</v>
      </c>
      <c r="AA55" s="20">
        <f>+D55+F55+H55+J55+L55+N55+P55+R55+T55+V55+X55+Z55</f>
        <v>150</v>
      </c>
      <c r="AB55" s="30">
        <f>+H55+N55+Z55</f>
        <v>0</v>
      </c>
      <c r="AC55" s="30">
        <f>+D55+P55+V55</f>
        <v>40</v>
      </c>
      <c r="AD55" s="30">
        <f>+J55+T55+X55</f>
        <v>0</v>
      </c>
      <c r="AE55" s="30">
        <f>+F55</f>
        <v>60</v>
      </c>
      <c r="AF55" s="32">
        <f>+L55+R55</f>
        <v>50</v>
      </c>
    </row>
    <row r="56" spans="1:32" ht="15">
      <c r="A56" s="23" t="s">
        <v>53</v>
      </c>
      <c r="B56" s="23" t="s">
        <v>25</v>
      </c>
      <c r="E56" s="25" t="s">
        <v>15</v>
      </c>
      <c r="AA56" s="20">
        <f>+D56+F56+H56+J56+L56+N56+P56+R56+T56+V56+X56+Z56</f>
        <v>0</v>
      </c>
      <c r="AB56" s="30">
        <f>+H56+N56+Z56</f>
        <v>0</v>
      </c>
      <c r="AC56" s="30">
        <f>+D56+P56+V56</f>
        <v>0</v>
      </c>
      <c r="AD56" s="30">
        <f>+J56+T56+X56</f>
        <v>0</v>
      </c>
      <c r="AE56" s="30">
        <f>+F56</f>
        <v>0</v>
      </c>
      <c r="AF56" s="32">
        <f>+L56+R56</f>
        <v>0</v>
      </c>
    </row>
    <row r="57" spans="1:32" ht="15">
      <c r="A57" s="15" t="s">
        <v>54</v>
      </c>
      <c r="B57" s="15" t="s">
        <v>12</v>
      </c>
      <c r="C57" s="18">
        <v>36</v>
      </c>
      <c r="G57" s="25">
        <v>62</v>
      </c>
      <c r="I57" s="25"/>
      <c r="K57" s="25"/>
      <c r="M57" s="25">
        <v>37</v>
      </c>
      <c r="O57" s="25"/>
      <c r="Q57" s="25"/>
      <c r="S57" s="20">
        <v>18</v>
      </c>
      <c r="T57" s="19">
        <v>13</v>
      </c>
      <c r="W57" s="25">
        <v>40</v>
      </c>
      <c r="Y57" s="25">
        <v>42</v>
      </c>
      <c r="AA57" s="20">
        <f>+D57+F57+H57+J57+L57+N57+P57+R57+T57+V57+X57+Z57</f>
        <v>13</v>
      </c>
      <c r="AB57" s="30">
        <f>+H57+N57+Z57</f>
        <v>0</v>
      </c>
      <c r="AC57" s="30">
        <f>+D57+P57+V57</f>
        <v>0</v>
      </c>
      <c r="AD57" s="30">
        <f>+J57+T57+X57</f>
        <v>13</v>
      </c>
      <c r="AE57" s="30">
        <f>+F57</f>
        <v>0</v>
      </c>
      <c r="AF57" s="32">
        <f>+L57+R57</f>
        <v>0</v>
      </c>
    </row>
    <row r="58" spans="1:32" ht="15">
      <c r="A58" s="15" t="s">
        <v>189</v>
      </c>
      <c r="B58" s="15" t="s">
        <v>12</v>
      </c>
      <c r="G58" s="25">
        <v>56</v>
      </c>
      <c r="I58" s="25" t="s">
        <v>226</v>
      </c>
      <c r="K58" s="25"/>
      <c r="M58" s="20">
        <v>24</v>
      </c>
      <c r="N58" s="19">
        <v>7</v>
      </c>
      <c r="W58" s="18" t="s">
        <v>226</v>
      </c>
      <c r="Y58" s="20">
        <v>24</v>
      </c>
      <c r="Z58" s="19">
        <v>7</v>
      </c>
      <c r="AA58" s="20">
        <f>+D58+F58+H58+J58+L58+N58+P58+R58+T58+V58+X58+Z58</f>
        <v>14</v>
      </c>
      <c r="AB58" s="30">
        <f>+H58+N58+Z58</f>
        <v>14</v>
      </c>
      <c r="AC58" s="30">
        <f>+D58+P58+V58</f>
        <v>0</v>
      </c>
      <c r="AD58" s="30">
        <f>+J58+T58+X58</f>
        <v>0</v>
      </c>
      <c r="AE58" s="30">
        <f>+F58</f>
        <v>0</v>
      </c>
      <c r="AF58" s="32">
        <f>+L58+R58</f>
        <v>0</v>
      </c>
    </row>
    <row r="59" spans="1:32" ht="15">
      <c r="A59" s="15" t="s">
        <v>215</v>
      </c>
      <c r="B59" s="15" t="s">
        <v>19</v>
      </c>
      <c r="G59" s="20">
        <v>9</v>
      </c>
      <c r="H59" s="19">
        <v>29</v>
      </c>
      <c r="I59" s="20">
        <v>16</v>
      </c>
      <c r="J59" s="19">
        <v>15</v>
      </c>
      <c r="M59" s="20">
        <v>21</v>
      </c>
      <c r="N59" s="19">
        <v>10</v>
      </c>
      <c r="S59" s="18" t="s">
        <v>226</v>
      </c>
      <c r="U59" s="18"/>
      <c r="W59" s="20">
        <v>18</v>
      </c>
      <c r="X59" s="19">
        <v>13</v>
      </c>
      <c r="Y59" s="20">
        <v>29</v>
      </c>
      <c r="Z59" s="19">
        <v>2</v>
      </c>
      <c r="AA59" s="20">
        <f>+D59+F59+H59+J59+L59+N59+P59+R59+T59+V59+X59+Z59</f>
        <v>69</v>
      </c>
      <c r="AB59" s="30">
        <f>+H59+N59+Z59</f>
        <v>41</v>
      </c>
      <c r="AC59" s="30">
        <f>+D59+P59+V59</f>
        <v>0</v>
      </c>
      <c r="AD59" s="30">
        <f>+J59+T59+X59</f>
        <v>28</v>
      </c>
      <c r="AE59" s="30">
        <f>+F59</f>
        <v>0</v>
      </c>
      <c r="AF59" s="32">
        <f>+L59+R59</f>
        <v>0</v>
      </c>
    </row>
    <row r="60" spans="1:32" ht="15">
      <c r="A60" s="15" t="s">
        <v>175</v>
      </c>
      <c r="B60" s="15" t="s">
        <v>21</v>
      </c>
      <c r="G60" s="20">
        <v>21</v>
      </c>
      <c r="H60" s="19">
        <v>10</v>
      </c>
      <c r="I60" s="20">
        <v>4</v>
      </c>
      <c r="J60" s="19">
        <v>50</v>
      </c>
      <c r="M60" s="20">
        <v>29</v>
      </c>
      <c r="N60" s="19">
        <v>2</v>
      </c>
      <c r="S60" s="18" t="s">
        <v>226</v>
      </c>
      <c r="U60" s="18"/>
      <c r="W60" s="20">
        <v>7</v>
      </c>
      <c r="X60" s="19">
        <v>36</v>
      </c>
      <c r="Y60" s="20">
        <v>11</v>
      </c>
      <c r="Z60" s="19">
        <v>24</v>
      </c>
      <c r="AA60" s="20">
        <f>+D60+F60+H60+J60+L60+N60+P60+R60+T60+V60+X60+Z60</f>
        <v>122</v>
      </c>
      <c r="AB60" s="30">
        <f>+H60+N60+Z60</f>
        <v>36</v>
      </c>
      <c r="AC60" s="30">
        <f>+D60+P60+V60</f>
        <v>0</v>
      </c>
      <c r="AD60" s="30">
        <f>+J60+T60+X60</f>
        <v>86</v>
      </c>
      <c r="AE60" s="30">
        <f>+F60</f>
        <v>0</v>
      </c>
      <c r="AF60" s="32">
        <f>+L60+R60</f>
        <v>0</v>
      </c>
    </row>
    <row r="61" spans="1:32" ht="15">
      <c r="A61" s="15" t="s">
        <v>55</v>
      </c>
      <c r="B61" s="15" t="s">
        <v>25</v>
      </c>
      <c r="C61" s="18">
        <v>42</v>
      </c>
      <c r="O61" s="20">
        <v>26</v>
      </c>
      <c r="P61" s="19">
        <v>5</v>
      </c>
      <c r="U61" s="20">
        <v>14</v>
      </c>
      <c r="V61" s="19">
        <v>18</v>
      </c>
      <c r="AA61" s="20">
        <f>+D61+F61+H61+J61+L61+N61+P61+R61+T61+V61+X61+Z61</f>
        <v>23</v>
      </c>
      <c r="AB61" s="30">
        <f>+H61+N61+Z61</f>
        <v>0</v>
      </c>
      <c r="AC61" s="30">
        <f>+D61+P61+V61</f>
        <v>23</v>
      </c>
      <c r="AD61" s="30">
        <f>+J61+T61+X61</f>
        <v>0</v>
      </c>
      <c r="AE61" s="30">
        <f>+F61</f>
        <v>0</v>
      </c>
      <c r="AF61" s="32">
        <f>+L61+R61</f>
        <v>0</v>
      </c>
    </row>
    <row r="62" spans="1:32" ht="15">
      <c r="A62" s="23" t="s">
        <v>56</v>
      </c>
      <c r="B62" s="23" t="s">
        <v>9</v>
      </c>
      <c r="E62" s="20">
        <v>4</v>
      </c>
      <c r="F62" s="19">
        <v>50</v>
      </c>
      <c r="AA62" s="20">
        <f>+D62+F62+H62+J62+L62+N62+P62+R62+T62+V62+X62+Z62</f>
        <v>50</v>
      </c>
      <c r="AB62" s="30">
        <f>+H62+N62+Z62</f>
        <v>0</v>
      </c>
      <c r="AC62" s="30">
        <f>+D62+P62+V62</f>
        <v>0</v>
      </c>
      <c r="AD62" s="30">
        <f>+J62+T62+X62</f>
        <v>0</v>
      </c>
      <c r="AE62" s="30">
        <f>+F62</f>
        <v>50</v>
      </c>
      <c r="AF62" s="32">
        <f>+L62+R62</f>
        <v>0</v>
      </c>
    </row>
    <row r="63" spans="1:32" ht="15">
      <c r="A63" s="24" t="s">
        <v>57</v>
      </c>
      <c r="B63" s="15" t="s">
        <v>58</v>
      </c>
      <c r="C63" s="20">
        <v>26</v>
      </c>
      <c r="D63" s="19">
        <v>5</v>
      </c>
      <c r="O63" s="20">
        <v>19</v>
      </c>
      <c r="P63" s="19">
        <v>12</v>
      </c>
      <c r="U63" s="20">
        <v>25</v>
      </c>
      <c r="V63" s="19">
        <v>6</v>
      </c>
      <c r="AA63" s="20">
        <f>+D63+F63+H63+J63+L63+N63+P63+R63+T63+V63+X63+Z63</f>
        <v>23</v>
      </c>
      <c r="AB63" s="30">
        <f>+H63+N63+Z63</f>
        <v>0</v>
      </c>
      <c r="AC63" s="30">
        <f>+D63+P63+V63</f>
        <v>23</v>
      </c>
      <c r="AD63" s="30">
        <f>+J63+T63+X63</f>
        <v>0</v>
      </c>
      <c r="AE63" s="30">
        <f>+F63</f>
        <v>0</v>
      </c>
      <c r="AF63" s="32">
        <f>+L63+R63</f>
        <v>0</v>
      </c>
    </row>
    <row r="64" spans="1:32" ht="15">
      <c r="A64" s="15" t="s">
        <v>59</v>
      </c>
      <c r="B64" s="15" t="s">
        <v>25</v>
      </c>
      <c r="C64" s="18">
        <v>43</v>
      </c>
      <c r="G64" s="20">
        <v>2</v>
      </c>
      <c r="H64" s="19">
        <v>80</v>
      </c>
      <c r="I64" s="20">
        <v>17</v>
      </c>
      <c r="J64" s="19">
        <v>15</v>
      </c>
      <c r="K64" s="20">
        <v>12</v>
      </c>
      <c r="L64" s="19">
        <v>22</v>
      </c>
      <c r="M64" s="20">
        <v>7</v>
      </c>
      <c r="N64" s="19">
        <v>36</v>
      </c>
      <c r="O64" s="18" t="s">
        <v>15</v>
      </c>
      <c r="Q64" s="20">
        <v>16</v>
      </c>
      <c r="R64" s="19">
        <v>15</v>
      </c>
      <c r="S64" s="20">
        <v>3</v>
      </c>
      <c r="T64" s="19">
        <v>60</v>
      </c>
      <c r="W64" s="18" t="s">
        <v>226</v>
      </c>
      <c r="Y64" s="18" t="s">
        <v>87</v>
      </c>
      <c r="AA64" s="20">
        <f>+D64+F64+H64+J64+L64+N64+P64+R64+T64+V64+X64+Z64</f>
        <v>228</v>
      </c>
      <c r="AB64" s="30">
        <f>+H64+N64+Z64</f>
        <v>116</v>
      </c>
      <c r="AC64" s="30">
        <f>+D64+P64+V64</f>
        <v>0</v>
      </c>
      <c r="AD64" s="30">
        <f>+J64+T64+X64</f>
        <v>75</v>
      </c>
      <c r="AE64" s="30">
        <f>+F64</f>
        <v>0</v>
      </c>
      <c r="AF64" s="32">
        <f>+L64+R64</f>
        <v>37</v>
      </c>
    </row>
    <row r="65" spans="1:32" ht="15">
      <c r="A65" s="15" t="s">
        <v>486</v>
      </c>
      <c r="B65" s="15" t="s">
        <v>21</v>
      </c>
      <c r="G65" s="20">
        <v>22</v>
      </c>
      <c r="H65" s="19">
        <v>9</v>
      </c>
      <c r="I65" s="25">
        <v>34</v>
      </c>
      <c r="K65" s="25" t="s">
        <v>15</v>
      </c>
      <c r="M65" s="25" t="s">
        <v>87</v>
      </c>
      <c r="O65" s="25"/>
      <c r="Q65" s="25" t="s">
        <v>255</v>
      </c>
      <c r="S65" s="18" t="s">
        <v>226</v>
      </c>
      <c r="U65" s="18"/>
      <c r="W65" s="25">
        <v>50</v>
      </c>
      <c r="Y65" s="25"/>
      <c r="AA65" s="20">
        <f>+D65+F65+H65+J65+L65+N65+P65+R65+T65+V65+X65+Z65</f>
        <v>9</v>
      </c>
      <c r="AB65" s="30">
        <f>+H65+N65+Z65</f>
        <v>9</v>
      </c>
      <c r="AC65" s="30">
        <f>+D65+P65+V65</f>
        <v>0</v>
      </c>
      <c r="AD65" s="30">
        <f>+J65+T65+X65</f>
        <v>0</v>
      </c>
      <c r="AE65" s="30">
        <f>+F65</f>
        <v>0</v>
      </c>
      <c r="AF65" s="32">
        <f>+L65+R65</f>
        <v>0</v>
      </c>
    </row>
    <row r="66" spans="1:32" ht="15">
      <c r="A66" s="23" t="s">
        <v>491</v>
      </c>
      <c r="B66" s="15" t="s">
        <v>25</v>
      </c>
      <c r="U66" s="25" t="s">
        <v>15</v>
      </c>
      <c r="W66" s="25"/>
      <c r="Y66" s="25"/>
      <c r="AA66" s="20">
        <f>+D66+F66+H66+J66+L66+N66+P66+R66+T66+V66+X66+Z66</f>
        <v>0</v>
      </c>
      <c r="AB66" s="30">
        <f>+H66+N66+Z66</f>
        <v>0</v>
      </c>
      <c r="AC66" s="30">
        <f>+D66+P66+V66</f>
        <v>0</v>
      </c>
      <c r="AD66" s="30">
        <f>+J66+T66+X66</f>
        <v>0</v>
      </c>
      <c r="AE66" s="30">
        <f>+F66</f>
        <v>0</v>
      </c>
      <c r="AF66" s="32">
        <f>+L66+R66</f>
        <v>0</v>
      </c>
    </row>
    <row r="67" spans="1:32" ht="15">
      <c r="A67" s="23" t="s">
        <v>60</v>
      </c>
      <c r="B67" s="23" t="s">
        <v>12</v>
      </c>
      <c r="E67" s="20">
        <v>1</v>
      </c>
      <c r="F67" s="19">
        <v>100</v>
      </c>
      <c r="AA67" s="20">
        <f>+D67+F67+H67+J67+L67+N67+P67+R67+T67+V67+X67+Z67</f>
        <v>100</v>
      </c>
      <c r="AB67" s="30">
        <f>+H67+N67+Z67</f>
        <v>0</v>
      </c>
      <c r="AC67" s="30">
        <f>+D67+P67+V67</f>
        <v>0</v>
      </c>
      <c r="AD67" s="30">
        <f>+J67+T67+X67</f>
        <v>0</v>
      </c>
      <c r="AE67" s="30">
        <f>+F67</f>
        <v>100</v>
      </c>
      <c r="AF67" s="32">
        <f>+L67+R67</f>
        <v>0</v>
      </c>
    </row>
    <row r="68" spans="1:32" ht="15">
      <c r="A68" s="15" t="s">
        <v>61</v>
      </c>
      <c r="B68" s="15" t="s">
        <v>12</v>
      </c>
      <c r="C68" s="20">
        <v>14</v>
      </c>
      <c r="D68" s="19">
        <v>18</v>
      </c>
      <c r="E68" s="20">
        <v>26</v>
      </c>
      <c r="F68" s="19">
        <v>5</v>
      </c>
      <c r="O68" s="20">
        <v>23</v>
      </c>
      <c r="P68" s="19">
        <v>8</v>
      </c>
      <c r="Q68" s="20">
        <v>2</v>
      </c>
      <c r="R68" s="19">
        <v>80</v>
      </c>
      <c r="S68" s="20">
        <v>11</v>
      </c>
      <c r="T68" s="19">
        <v>24</v>
      </c>
      <c r="U68" s="20">
        <v>1</v>
      </c>
      <c r="V68" s="19">
        <v>100</v>
      </c>
      <c r="AA68" s="20">
        <f>+D68+F68+H68+J68+L68+N68+P68+R68+T68+V68+X68+Z68</f>
        <v>235</v>
      </c>
      <c r="AB68" s="30">
        <f>+H68+N68+Z68</f>
        <v>0</v>
      </c>
      <c r="AC68" s="30">
        <f>+D68+P68+V68</f>
        <v>126</v>
      </c>
      <c r="AD68" s="30">
        <f>+J68+T68+X68</f>
        <v>24</v>
      </c>
      <c r="AE68" s="30">
        <f>+F68</f>
        <v>5</v>
      </c>
      <c r="AF68" s="32">
        <f>+L68+R68</f>
        <v>80</v>
      </c>
    </row>
    <row r="69" spans="1:32" ht="15">
      <c r="A69" s="15" t="s">
        <v>173</v>
      </c>
      <c r="B69" s="15" t="s">
        <v>19</v>
      </c>
      <c r="G69" s="20">
        <v>5</v>
      </c>
      <c r="H69" s="19">
        <v>45</v>
      </c>
      <c r="I69" s="20">
        <v>20</v>
      </c>
      <c r="J69" s="19">
        <v>11</v>
      </c>
      <c r="M69" s="25" t="s">
        <v>226</v>
      </c>
      <c r="O69" s="25"/>
      <c r="Q69" s="25"/>
      <c r="S69" s="20">
        <v>25</v>
      </c>
      <c r="T69" s="19">
        <v>6</v>
      </c>
      <c r="W69" s="20">
        <v>14</v>
      </c>
      <c r="X69" s="19">
        <v>18</v>
      </c>
      <c r="Y69" s="20">
        <v>3</v>
      </c>
      <c r="Z69" s="19">
        <v>60</v>
      </c>
      <c r="AA69" s="20">
        <f>+D69+F69+H69+J69+L69+N69+P69+R69+T69+V69+X69+Z69</f>
        <v>140</v>
      </c>
      <c r="AB69" s="30">
        <f>+H69+N69+Z69</f>
        <v>105</v>
      </c>
      <c r="AC69" s="30">
        <f>+D69+P69+V69</f>
        <v>0</v>
      </c>
      <c r="AD69" s="30">
        <f>+J69+T69+X69</f>
        <v>35</v>
      </c>
      <c r="AE69" s="30">
        <f>+F69</f>
        <v>0</v>
      </c>
      <c r="AF69" s="32">
        <f>+L69+R69</f>
        <v>0</v>
      </c>
    </row>
    <row r="70" spans="1:32" ht="15">
      <c r="A70" s="15" t="s">
        <v>225</v>
      </c>
      <c r="B70" s="15" t="s">
        <v>62</v>
      </c>
      <c r="C70" s="18">
        <v>50</v>
      </c>
      <c r="E70" s="18">
        <v>54</v>
      </c>
      <c r="G70" s="25">
        <v>70</v>
      </c>
      <c r="I70" s="25">
        <v>48</v>
      </c>
      <c r="K70" s="20">
        <v>25</v>
      </c>
      <c r="L70" s="19">
        <v>6</v>
      </c>
      <c r="Q70" s="20">
        <v>23</v>
      </c>
      <c r="R70" s="19">
        <v>8</v>
      </c>
      <c r="S70" s="20">
        <v>30</v>
      </c>
      <c r="T70" s="19">
        <v>1</v>
      </c>
      <c r="AA70" s="20">
        <f>+D70+F70+H70+J70+L70+N70+P70+R70+T70+V70+X70+Z70</f>
        <v>15</v>
      </c>
      <c r="AB70" s="30">
        <f>+H70+N70+Z70</f>
        <v>0</v>
      </c>
      <c r="AC70" s="30">
        <f>+D70+P70+V70</f>
        <v>0</v>
      </c>
      <c r="AD70" s="30">
        <f>+J70+T70+X70</f>
        <v>1</v>
      </c>
      <c r="AE70" s="30">
        <f>+F70</f>
        <v>0</v>
      </c>
      <c r="AF70" s="32">
        <f>+L70+R70</f>
        <v>14</v>
      </c>
    </row>
    <row r="71" spans="1:32" ht="15">
      <c r="A71" s="23" t="s">
        <v>63</v>
      </c>
      <c r="B71" s="23" t="s">
        <v>12</v>
      </c>
      <c r="E71" s="18">
        <v>41</v>
      </c>
      <c r="AA71" s="20">
        <f>+D71+F71+H71+J71+L71+N71+P71+R71+T71+V71+X71+Z71</f>
        <v>0</v>
      </c>
      <c r="AB71" s="30">
        <f>+H71+N71+Z71</f>
        <v>0</v>
      </c>
      <c r="AC71" s="30">
        <f>+D71+P71+V71</f>
        <v>0</v>
      </c>
      <c r="AD71" s="30">
        <f>+J71+T71+X71</f>
        <v>0</v>
      </c>
      <c r="AE71" s="30">
        <f>+F71</f>
        <v>0</v>
      </c>
      <c r="AF71" s="32">
        <f>+L71+R71</f>
        <v>0</v>
      </c>
    </row>
    <row r="72" spans="1:32" ht="15">
      <c r="A72" s="15" t="s">
        <v>190</v>
      </c>
      <c r="B72" s="15" t="s">
        <v>21</v>
      </c>
      <c r="G72" s="25">
        <v>35</v>
      </c>
      <c r="I72" s="20">
        <v>29</v>
      </c>
      <c r="J72" s="19">
        <v>2</v>
      </c>
      <c r="W72" s="18" t="s">
        <v>87</v>
      </c>
      <c r="Y72" s="25">
        <v>36</v>
      </c>
      <c r="AA72" s="20">
        <f>+D72+F72+H72+J72+L72+N72+P72+R72+T72+V72+X72+Z72</f>
        <v>2</v>
      </c>
      <c r="AB72" s="30">
        <f>+H72+N72+Z72</f>
        <v>0</v>
      </c>
      <c r="AC72" s="30">
        <f>+D72+P72+V72</f>
        <v>0</v>
      </c>
      <c r="AD72" s="30">
        <f>+J72+T72+X72</f>
        <v>2</v>
      </c>
      <c r="AE72" s="30">
        <f>+F72</f>
        <v>0</v>
      </c>
      <c r="AF72" s="32">
        <f>+L72+R72</f>
        <v>0</v>
      </c>
    </row>
    <row r="73" spans="1:32" ht="15">
      <c r="A73" s="23" t="s">
        <v>497</v>
      </c>
      <c r="B73" s="15" t="s">
        <v>76</v>
      </c>
      <c r="U73" s="25" t="s">
        <v>15</v>
      </c>
      <c r="W73" s="25"/>
      <c r="Y73" s="25"/>
      <c r="AA73" s="20">
        <f>+D73+F73+H73+J73+L73+N73+P73+R73+T73+V73+X73+Z73</f>
        <v>0</v>
      </c>
      <c r="AB73" s="30">
        <f>+H73+N73+Z73</f>
        <v>0</v>
      </c>
      <c r="AC73" s="30">
        <f>+D73+P73+V73</f>
        <v>0</v>
      </c>
      <c r="AD73" s="30">
        <f>+J73+T73+X73</f>
        <v>0</v>
      </c>
      <c r="AE73" s="30">
        <f>+F73</f>
        <v>0</v>
      </c>
      <c r="AF73" s="32">
        <f>+L73+R73</f>
        <v>0</v>
      </c>
    </row>
    <row r="74" spans="1:32" ht="15">
      <c r="A74" s="23" t="s">
        <v>64</v>
      </c>
      <c r="B74" s="23" t="s">
        <v>65</v>
      </c>
      <c r="E74" s="18">
        <v>35</v>
      </c>
      <c r="AA74" s="20">
        <f>+D74+F74+H74+J74+L74+N74+P74+R74+T74+V74+X74+Z74</f>
        <v>0</v>
      </c>
      <c r="AB74" s="30">
        <f>+H74+N74+Z74</f>
        <v>0</v>
      </c>
      <c r="AC74" s="30">
        <f>+D74+P74+V74</f>
        <v>0</v>
      </c>
      <c r="AD74" s="30">
        <f>+J74+T74+X74</f>
        <v>0</v>
      </c>
      <c r="AE74" s="30">
        <f>+F74</f>
        <v>0</v>
      </c>
      <c r="AF74" s="32">
        <f>+L74+R74</f>
        <v>0</v>
      </c>
    </row>
    <row r="75" spans="1:32" ht="15">
      <c r="A75" s="15" t="s">
        <v>66</v>
      </c>
      <c r="B75" s="15" t="s">
        <v>25</v>
      </c>
      <c r="C75" s="18" t="s">
        <v>17</v>
      </c>
      <c r="E75" s="18">
        <v>55</v>
      </c>
      <c r="G75" s="20">
        <v>29</v>
      </c>
      <c r="H75" s="19">
        <v>2</v>
      </c>
      <c r="I75" s="20">
        <v>11</v>
      </c>
      <c r="J75" s="19">
        <v>24</v>
      </c>
      <c r="K75" s="20">
        <v>13</v>
      </c>
      <c r="L75" s="19">
        <v>20</v>
      </c>
      <c r="M75" s="20">
        <v>12</v>
      </c>
      <c r="N75" s="19">
        <v>22</v>
      </c>
      <c r="O75" s="25">
        <v>37</v>
      </c>
      <c r="Q75" s="20">
        <v>14</v>
      </c>
      <c r="R75" s="19">
        <v>18</v>
      </c>
      <c r="S75" s="20">
        <v>17</v>
      </c>
      <c r="T75" s="19">
        <v>14</v>
      </c>
      <c r="W75" s="18" t="s">
        <v>226</v>
      </c>
      <c r="Y75" s="25">
        <v>52</v>
      </c>
      <c r="AA75" s="20">
        <f>+D75+F75+H75+J75+L75+N75+P75+R75+T75+V75+X75+Z75</f>
        <v>100</v>
      </c>
      <c r="AB75" s="30">
        <f>+H75+N75+Z75</f>
        <v>24</v>
      </c>
      <c r="AC75" s="30">
        <f>+D75+P75+V75</f>
        <v>0</v>
      </c>
      <c r="AD75" s="30">
        <f>+J75+T75+X75</f>
        <v>38</v>
      </c>
      <c r="AE75" s="30">
        <f>+F75</f>
        <v>0</v>
      </c>
      <c r="AF75" s="32">
        <f>+L75+R75</f>
        <v>38</v>
      </c>
    </row>
    <row r="76" spans="1:32" ht="15">
      <c r="A76" s="24" t="s">
        <v>67</v>
      </c>
      <c r="B76" s="15" t="s">
        <v>68</v>
      </c>
      <c r="C76" s="18">
        <v>59</v>
      </c>
      <c r="AA76" s="20">
        <f>+D76+F76+H76+J76+L76+N76+P76+R76+T76+V76+X76+Z76</f>
        <v>0</v>
      </c>
      <c r="AB76" s="30">
        <f>+H76+N76+Z76</f>
        <v>0</v>
      </c>
      <c r="AC76" s="30">
        <f>+D76+P76+V76</f>
        <v>0</v>
      </c>
      <c r="AD76" s="30">
        <f>+J76+T76+X76</f>
        <v>0</v>
      </c>
      <c r="AE76" s="30">
        <f>+F76</f>
        <v>0</v>
      </c>
      <c r="AF76" s="32">
        <f>+L76+R76</f>
        <v>0</v>
      </c>
    </row>
    <row r="77" spans="1:32" ht="15">
      <c r="A77" s="15" t="s">
        <v>69</v>
      </c>
      <c r="B77" s="15" t="s">
        <v>19</v>
      </c>
      <c r="C77" s="20">
        <v>3</v>
      </c>
      <c r="D77" s="19">
        <v>60</v>
      </c>
      <c r="G77" s="20">
        <v>3</v>
      </c>
      <c r="H77" s="19">
        <v>60</v>
      </c>
      <c r="I77" s="20">
        <v>6</v>
      </c>
      <c r="J77" s="19">
        <v>40</v>
      </c>
      <c r="K77" s="20">
        <v>1</v>
      </c>
      <c r="L77" s="19">
        <v>100</v>
      </c>
      <c r="M77" s="20">
        <v>1</v>
      </c>
      <c r="N77" s="19">
        <v>100</v>
      </c>
      <c r="O77" s="20">
        <v>1</v>
      </c>
      <c r="P77" s="19">
        <v>100</v>
      </c>
      <c r="Q77" s="20" t="s">
        <v>93</v>
      </c>
      <c r="S77" s="18" t="s">
        <v>226</v>
      </c>
      <c r="U77" s="25" t="s">
        <v>15</v>
      </c>
      <c r="W77" s="20">
        <v>2</v>
      </c>
      <c r="X77" s="19">
        <v>80</v>
      </c>
      <c r="AA77" s="20">
        <f>+D77+F77+H77+J77+L77+N77+P77+R77+T77+V77+X77+Z77</f>
        <v>540</v>
      </c>
      <c r="AB77" s="30">
        <f>+H77+N77+Z77</f>
        <v>160</v>
      </c>
      <c r="AC77" s="30">
        <f>+D77+P77+V77</f>
        <v>160</v>
      </c>
      <c r="AD77" s="30">
        <f>+J77+T77+X77</f>
        <v>120</v>
      </c>
      <c r="AE77" s="30">
        <f>+F77</f>
        <v>0</v>
      </c>
      <c r="AF77" s="32">
        <f>+L77+R77</f>
        <v>100</v>
      </c>
    </row>
    <row r="78" spans="1:32" ht="15">
      <c r="A78" s="15" t="s">
        <v>70</v>
      </c>
      <c r="B78" s="15" t="s">
        <v>58</v>
      </c>
      <c r="C78" s="20">
        <v>6</v>
      </c>
      <c r="D78" s="19">
        <v>40</v>
      </c>
      <c r="G78" s="25">
        <v>34</v>
      </c>
      <c r="I78" s="20">
        <v>26</v>
      </c>
      <c r="J78" s="19">
        <v>5</v>
      </c>
      <c r="K78" s="20">
        <v>11</v>
      </c>
      <c r="L78" s="19">
        <v>24</v>
      </c>
      <c r="M78" s="20">
        <v>23</v>
      </c>
      <c r="N78" s="19">
        <v>8</v>
      </c>
      <c r="O78" s="20">
        <v>5</v>
      </c>
      <c r="P78" s="19">
        <v>45</v>
      </c>
      <c r="Q78" s="25" t="s">
        <v>15</v>
      </c>
      <c r="S78" s="20">
        <v>16</v>
      </c>
      <c r="T78" s="19">
        <v>15</v>
      </c>
      <c r="U78" s="25">
        <v>41</v>
      </c>
      <c r="W78" s="20">
        <v>26</v>
      </c>
      <c r="X78" s="19">
        <v>5</v>
      </c>
      <c r="AA78" s="20">
        <f>+D78+F78+H78+J78+L78+N78+P78+R78+T78+V78+X78+Z78</f>
        <v>142</v>
      </c>
      <c r="AB78" s="30">
        <f>+H78+N78+Z78</f>
        <v>8</v>
      </c>
      <c r="AC78" s="30">
        <f>+D78+P78+V78</f>
        <v>85</v>
      </c>
      <c r="AD78" s="30">
        <f>+J78+T78+X78</f>
        <v>25</v>
      </c>
      <c r="AE78" s="30">
        <f>+F78</f>
        <v>0</v>
      </c>
      <c r="AF78" s="32">
        <f>+L78+R78</f>
        <v>24</v>
      </c>
    </row>
    <row r="79" spans="1:32" ht="15">
      <c r="A79" s="23" t="s">
        <v>71</v>
      </c>
      <c r="B79" s="23" t="s">
        <v>21</v>
      </c>
      <c r="E79" s="20">
        <v>14</v>
      </c>
      <c r="F79" s="19">
        <v>18</v>
      </c>
      <c r="Q79" s="25">
        <v>35</v>
      </c>
      <c r="S79" s="25"/>
      <c r="U79" s="25"/>
      <c r="W79" s="25"/>
      <c r="Y79" s="25"/>
      <c r="AA79" s="20">
        <f>+D79+F79+H79+J79+L79+N79+P79+R79+T79+V79+X79+Z79</f>
        <v>18</v>
      </c>
      <c r="AB79" s="30">
        <f>+H79+N79+Z79</f>
        <v>0</v>
      </c>
      <c r="AC79" s="30">
        <f>+D79+P79+V79</f>
        <v>0</v>
      </c>
      <c r="AD79" s="30">
        <f>+J79+T79+X79</f>
        <v>0</v>
      </c>
      <c r="AE79" s="30">
        <f>+F79</f>
        <v>18</v>
      </c>
      <c r="AF79" s="32">
        <f>+L79+R79</f>
        <v>0</v>
      </c>
    </row>
    <row r="80" spans="1:32" ht="15">
      <c r="A80" s="15" t="s">
        <v>214</v>
      </c>
      <c r="B80" s="15" t="s">
        <v>9</v>
      </c>
      <c r="G80" s="20">
        <v>7</v>
      </c>
      <c r="H80" s="19">
        <v>36</v>
      </c>
      <c r="I80" s="20">
        <v>25</v>
      </c>
      <c r="J80" s="19">
        <v>6</v>
      </c>
      <c r="M80" s="25">
        <v>42</v>
      </c>
      <c r="O80" s="25"/>
      <c r="Q80" s="25" t="s">
        <v>299</v>
      </c>
      <c r="S80" s="18" t="s">
        <v>87</v>
      </c>
      <c r="U80" s="18"/>
      <c r="W80" s="20">
        <v>23</v>
      </c>
      <c r="X80" s="19">
        <v>8</v>
      </c>
      <c r="Y80" s="20">
        <v>15</v>
      </c>
      <c r="Z80" s="19">
        <v>16</v>
      </c>
      <c r="AA80" s="20">
        <f>+D80+F80+H80+J80+L80+N80+P80+R80+T80+V80+X80+Z80</f>
        <v>66</v>
      </c>
      <c r="AB80" s="30">
        <f>+H80+N80+Z80</f>
        <v>52</v>
      </c>
      <c r="AC80" s="30">
        <f>+D80+P80+V80</f>
        <v>0</v>
      </c>
      <c r="AD80" s="30">
        <f>+J80+T80+X80</f>
        <v>14</v>
      </c>
      <c r="AE80" s="30">
        <f>+F80</f>
        <v>0</v>
      </c>
      <c r="AF80" s="32">
        <f>+L80+R80</f>
        <v>0</v>
      </c>
    </row>
    <row r="81" spans="1:32" ht="15">
      <c r="A81" s="23" t="s">
        <v>495</v>
      </c>
      <c r="B81" s="21" t="s">
        <v>40</v>
      </c>
      <c r="U81" s="20">
        <v>21</v>
      </c>
      <c r="V81" s="19">
        <v>10</v>
      </c>
      <c r="AA81" s="20">
        <f>+D81+F81+H81+J81+L81+N81+P81+R81+T81+V81+X81+Z81</f>
        <v>10</v>
      </c>
      <c r="AB81" s="30">
        <f>+H81+N81+Z81</f>
        <v>0</v>
      </c>
      <c r="AC81" s="30">
        <f>+D81+P81+V81</f>
        <v>10</v>
      </c>
      <c r="AD81" s="30">
        <f>+J81+T81+X81</f>
        <v>0</v>
      </c>
      <c r="AE81" s="30">
        <f>+F81</f>
        <v>0</v>
      </c>
      <c r="AF81" s="32">
        <f>+L81+R81</f>
        <v>0</v>
      </c>
    </row>
    <row r="82" spans="1:32" ht="15">
      <c r="A82" s="23" t="s">
        <v>239</v>
      </c>
      <c r="B82" s="15" t="s">
        <v>240</v>
      </c>
      <c r="Q82" s="25" t="s">
        <v>15</v>
      </c>
      <c r="S82" s="18" t="s">
        <v>226</v>
      </c>
      <c r="U82" s="18"/>
      <c r="W82" s="18"/>
      <c r="Y82" s="18"/>
      <c r="AA82" s="20">
        <f>+D82+F82+H82+J82+L82+N82+P82+R82+T82+V82+X82+Z82</f>
        <v>0</v>
      </c>
      <c r="AB82" s="30">
        <f>+H82+N82+Z82</f>
        <v>0</v>
      </c>
      <c r="AC82" s="30">
        <f>+D82+P82+V82</f>
        <v>0</v>
      </c>
      <c r="AD82" s="30">
        <f>+J82+T82+X82</f>
        <v>0</v>
      </c>
      <c r="AE82" s="30">
        <f>+F82</f>
        <v>0</v>
      </c>
      <c r="AF82" s="32">
        <f>+L82+R82</f>
        <v>0</v>
      </c>
    </row>
    <row r="83" spans="1:32" ht="15">
      <c r="A83" s="15" t="s">
        <v>183</v>
      </c>
      <c r="B83" s="15" t="s">
        <v>40</v>
      </c>
      <c r="G83" s="25">
        <v>48</v>
      </c>
      <c r="I83" s="25">
        <v>38</v>
      </c>
      <c r="K83" s="25" t="s">
        <v>255</v>
      </c>
      <c r="M83" s="20">
        <v>18</v>
      </c>
      <c r="N83" s="19">
        <v>13</v>
      </c>
      <c r="Q83" s="20">
        <v>30</v>
      </c>
      <c r="R83" s="19">
        <v>1</v>
      </c>
      <c r="S83" s="18" t="s">
        <v>226</v>
      </c>
      <c r="U83" s="18"/>
      <c r="W83" s="18" t="s">
        <v>226</v>
      </c>
      <c r="Y83" s="18" t="s">
        <v>87</v>
      </c>
      <c r="AA83" s="20">
        <f>+D83+F83+H83+J83+L83+N83+P83+R83+T83+V83+X83+Z83</f>
        <v>14</v>
      </c>
      <c r="AB83" s="30">
        <f>+H83+N83+Z83</f>
        <v>13</v>
      </c>
      <c r="AC83" s="30">
        <f>+D83+P83+V83</f>
        <v>0</v>
      </c>
      <c r="AD83" s="30">
        <f>+J83+T83+X83</f>
        <v>0</v>
      </c>
      <c r="AE83" s="30">
        <f>+F83</f>
        <v>0</v>
      </c>
      <c r="AF83" s="32">
        <f>+L83+R83</f>
        <v>1</v>
      </c>
    </row>
    <row r="84" spans="1:32" ht="15">
      <c r="A84" s="15" t="s">
        <v>72</v>
      </c>
      <c r="B84" s="15" t="s">
        <v>30</v>
      </c>
      <c r="C84" s="18">
        <v>31</v>
      </c>
      <c r="E84" s="18" t="s">
        <v>15</v>
      </c>
      <c r="O84" s="25">
        <v>38</v>
      </c>
      <c r="Q84" s="25"/>
      <c r="S84" s="25"/>
      <c r="U84" s="20">
        <v>28</v>
      </c>
      <c r="V84" s="19">
        <v>3</v>
      </c>
      <c r="AA84" s="20">
        <f>+D84+F84+H84+J84+L84+N84+P84+R84+T84+V84+X84+Z84</f>
        <v>3</v>
      </c>
      <c r="AB84" s="30">
        <f>+H84+N84+Z84</f>
        <v>0</v>
      </c>
      <c r="AC84" s="30">
        <f>+D84+P84+V84</f>
        <v>3</v>
      </c>
      <c r="AD84" s="30">
        <f>+J84+T84+X84</f>
        <v>0</v>
      </c>
      <c r="AE84" s="30">
        <f>+F84</f>
        <v>0</v>
      </c>
      <c r="AF84" s="32">
        <f>+L84+R84</f>
        <v>0</v>
      </c>
    </row>
    <row r="85" spans="1:32" ht="15">
      <c r="A85" s="15" t="s">
        <v>73</v>
      </c>
      <c r="B85" s="15" t="s">
        <v>58</v>
      </c>
      <c r="C85" s="20">
        <v>19</v>
      </c>
      <c r="D85" s="19">
        <v>12</v>
      </c>
      <c r="E85" s="18">
        <v>34</v>
      </c>
      <c r="O85" s="18" t="s">
        <v>15</v>
      </c>
      <c r="Q85" s="20">
        <v>28</v>
      </c>
      <c r="R85" s="19">
        <v>3</v>
      </c>
      <c r="S85" s="20">
        <v>29</v>
      </c>
      <c r="T85" s="19">
        <v>2</v>
      </c>
      <c r="U85" s="20">
        <v>15</v>
      </c>
      <c r="V85" s="19">
        <v>16</v>
      </c>
      <c r="AA85" s="20">
        <f>+D85+F85+H85+J85+L85+N85+P85+R85+T85+V85+X85+Z85</f>
        <v>33</v>
      </c>
      <c r="AB85" s="30">
        <f>+H85+N85+Z85</f>
        <v>0</v>
      </c>
      <c r="AC85" s="30">
        <f>+D85+P85+V85</f>
        <v>28</v>
      </c>
      <c r="AD85" s="30">
        <f>+J85+T85+X85</f>
        <v>2</v>
      </c>
      <c r="AE85" s="30">
        <f>+F85</f>
        <v>0</v>
      </c>
      <c r="AF85" s="32">
        <f>+L85+R85</f>
        <v>3</v>
      </c>
    </row>
    <row r="86" spans="1:32" ht="15">
      <c r="A86" s="24" t="s">
        <v>74</v>
      </c>
      <c r="B86" s="23" t="s">
        <v>30</v>
      </c>
      <c r="E86" s="18">
        <v>59</v>
      </c>
      <c r="AA86" s="20">
        <f>+D86+F86+H86+J86+L86+N86+P86+R86+T86+V86+X86+Z86</f>
        <v>0</v>
      </c>
      <c r="AB86" s="30">
        <f>+H86+N86+Z86</f>
        <v>0</v>
      </c>
      <c r="AC86" s="30">
        <f>+D86+P86+V86</f>
        <v>0</v>
      </c>
      <c r="AD86" s="30">
        <f>+J86+T86+X86</f>
        <v>0</v>
      </c>
      <c r="AE86" s="30">
        <f>+F86</f>
        <v>0</v>
      </c>
      <c r="AF86" s="32">
        <f>+L86+R86</f>
        <v>0</v>
      </c>
    </row>
    <row r="87" spans="1:32" ht="15">
      <c r="A87" s="15" t="s">
        <v>191</v>
      </c>
      <c r="B87" s="15" t="s">
        <v>38</v>
      </c>
      <c r="G87" s="25">
        <v>38</v>
      </c>
      <c r="I87" s="25" t="s">
        <v>226</v>
      </c>
      <c r="K87" s="20">
        <v>27</v>
      </c>
      <c r="L87" s="19">
        <v>4</v>
      </c>
      <c r="M87" s="25">
        <v>43</v>
      </c>
      <c r="O87" s="25"/>
      <c r="Q87" s="25" t="s">
        <v>302</v>
      </c>
      <c r="S87" s="25">
        <v>31</v>
      </c>
      <c r="U87" s="25"/>
      <c r="W87" s="25">
        <v>39</v>
      </c>
      <c r="Y87" s="25">
        <v>38</v>
      </c>
      <c r="AA87" s="20">
        <f>+D87+F87+H87+J87+L87+N87+P87+R87+T87+V87+X87+Z87</f>
        <v>4</v>
      </c>
      <c r="AB87" s="30">
        <f>+H87+N87+Z87</f>
        <v>0</v>
      </c>
      <c r="AC87" s="30">
        <f>+D87+P87+V87</f>
        <v>0</v>
      </c>
      <c r="AD87" s="30">
        <f>+J87+T87+X87</f>
        <v>0</v>
      </c>
      <c r="AE87" s="30">
        <f>+F87</f>
        <v>0</v>
      </c>
      <c r="AF87" s="32">
        <f>+L87+R87</f>
        <v>4</v>
      </c>
    </row>
    <row r="88" spans="1:32" ht="15">
      <c r="A88" s="24" t="s">
        <v>234</v>
      </c>
      <c r="B88" s="15" t="s">
        <v>40</v>
      </c>
      <c r="Q88" s="25" t="s">
        <v>93</v>
      </c>
      <c r="S88" s="25"/>
      <c r="U88" s="25"/>
      <c r="W88" s="25"/>
      <c r="Y88" s="25"/>
      <c r="AA88" s="20">
        <f>+D88+F88+H88+J88+L88+N88+P88+R88+T88+V88+X88+Z88</f>
        <v>0</v>
      </c>
      <c r="AB88" s="30">
        <f>+H88+N88+Z88</f>
        <v>0</v>
      </c>
      <c r="AC88" s="30">
        <f>+D88+P88+V88</f>
        <v>0</v>
      </c>
      <c r="AD88" s="30">
        <f>+J88+T88+X88</f>
        <v>0</v>
      </c>
      <c r="AE88" s="30">
        <f>+F88</f>
        <v>0</v>
      </c>
      <c r="AF88" s="32">
        <f>+L88+R88</f>
        <v>0</v>
      </c>
    </row>
    <row r="89" spans="1:32" ht="15">
      <c r="A89" s="23" t="s">
        <v>528</v>
      </c>
      <c r="B89" s="15" t="s">
        <v>25</v>
      </c>
      <c r="Y89" s="25">
        <v>53</v>
      </c>
      <c r="AA89" s="20">
        <f>+D89+F89+H89+J89+L89+N89+P89+R89+T89+V89+X89+Z89</f>
        <v>0</v>
      </c>
      <c r="AB89" s="30">
        <f>+H89+N89+Z89</f>
        <v>0</v>
      </c>
      <c r="AC89" s="30">
        <f>+D89+P89+V89</f>
        <v>0</v>
      </c>
      <c r="AD89" s="30">
        <f>+J89+T89+X89</f>
        <v>0</v>
      </c>
      <c r="AE89" s="30">
        <f>+F89</f>
        <v>0</v>
      </c>
      <c r="AF89" s="32">
        <f>+L89+R89</f>
        <v>0</v>
      </c>
    </row>
    <row r="90" spans="1:32" ht="15">
      <c r="A90" s="24" t="s">
        <v>75</v>
      </c>
      <c r="B90" s="15" t="s">
        <v>76</v>
      </c>
      <c r="C90" s="18" t="s">
        <v>15</v>
      </c>
      <c r="M90" s="25">
        <v>46</v>
      </c>
      <c r="O90" s="25"/>
      <c r="Q90" s="25"/>
      <c r="S90" s="25"/>
      <c r="U90" s="25"/>
      <c r="W90" s="25"/>
      <c r="Y90" s="25"/>
      <c r="AA90" s="20">
        <f>+D90+F90+H90+J90+L90+N90+P90+R90+T90+V90+X90+Z90</f>
        <v>0</v>
      </c>
      <c r="AB90" s="30">
        <f>+H90+N90+Z90</f>
        <v>0</v>
      </c>
      <c r="AC90" s="30">
        <f>+D90+P90+V90</f>
        <v>0</v>
      </c>
      <c r="AD90" s="30">
        <f>+J90+T90+X90</f>
        <v>0</v>
      </c>
      <c r="AE90" s="30">
        <f>+F90</f>
        <v>0</v>
      </c>
      <c r="AF90" s="32">
        <f>+L90+R90</f>
        <v>0</v>
      </c>
    </row>
    <row r="91" spans="1:32" ht="15">
      <c r="A91" s="23" t="s">
        <v>77</v>
      </c>
      <c r="B91" s="23" t="s">
        <v>38</v>
      </c>
      <c r="E91" s="18">
        <v>31</v>
      </c>
      <c r="AA91" s="20">
        <f>+D91+F91+H91+J91+L91+N91+P91+R91+T91+V91+X91+Z91</f>
        <v>0</v>
      </c>
      <c r="AB91" s="30">
        <f>+H91+N91+Z91</f>
        <v>0</v>
      </c>
      <c r="AC91" s="30">
        <f>+D91+P91+V91</f>
        <v>0</v>
      </c>
      <c r="AD91" s="30">
        <f>+J91+T91+X91</f>
        <v>0</v>
      </c>
      <c r="AE91" s="30">
        <f>+F91</f>
        <v>0</v>
      </c>
      <c r="AF91" s="32">
        <f>+L91+R91</f>
        <v>0</v>
      </c>
    </row>
    <row r="92" spans="1:32" ht="15">
      <c r="A92" s="23" t="s">
        <v>78</v>
      </c>
      <c r="B92" s="23" t="s">
        <v>12</v>
      </c>
      <c r="E92" s="18">
        <v>53</v>
      </c>
      <c r="AA92" s="20">
        <f>+D92+F92+H92+J92+L92+N92+P92+R92+T92+V92+X92+Z92</f>
        <v>0</v>
      </c>
      <c r="AB92" s="30">
        <f>+H92+N92+Z92</f>
        <v>0</v>
      </c>
      <c r="AC92" s="30">
        <f>+D92+P92+V92</f>
        <v>0</v>
      </c>
      <c r="AD92" s="30">
        <f>+J92+T92+X92</f>
        <v>0</v>
      </c>
      <c r="AE92" s="30">
        <f>+F92</f>
        <v>0</v>
      </c>
      <c r="AF92" s="32">
        <f>+L92+R92</f>
        <v>0</v>
      </c>
    </row>
    <row r="93" spans="1:32" ht="15">
      <c r="A93" s="23" t="s">
        <v>79</v>
      </c>
      <c r="B93" s="23" t="s">
        <v>80</v>
      </c>
      <c r="C93" s="20">
        <v>12</v>
      </c>
      <c r="D93" s="19">
        <v>22</v>
      </c>
      <c r="E93" s="20">
        <v>2</v>
      </c>
      <c r="F93" s="19">
        <v>80</v>
      </c>
      <c r="G93" s="20">
        <v>18</v>
      </c>
      <c r="H93" s="19">
        <v>13</v>
      </c>
      <c r="I93" s="20">
        <v>13</v>
      </c>
      <c r="J93" s="19">
        <v>20</v>
      </c>
      <c r="Q93" s="20">
        <v>8</v>
      </c>
      <c r="R93" s="19">
        <v>32</v>
      </c>
      <c r="AA93" s="20">
        <f>+D93+F93+H93+J93+L93+N93+P93+R93+T93+V93+X93+Z93</f>
        <v>167</v>
      </c>
      <c r="AB93" s="30">
        <f>+H93+N93+Z93</f>
        <v>13</v>
      </c>
      <c r="AC93" s="30">
        <f>+D93+P93+V93</f>
        <v>22</v>
      </c>
      <c r="AD93" s="30">
        <f>+J93+T93+X93</f>
        <v>20</v>
      </c>
      <c r="AE93" s="30">
        <f>+F93</f>
        <v>80</v>
      </c>
      <c r="AF93" s="32">
        <f>+L93+R93</f>
        <v>32</v>
      </c>
    </row>
    <row r="94" spans="1:32" ht="15">
      <c r="A94" s="24" t="s">
        <v>228</v>
      </c>
      <c r="B94" s="15" t="s">
        <v>12</v>
      </c>
      <c r="I94" s="25" t="s">
        <v>226</v>
      </c>
      <c r="K94" s="25"/>
      <c r="M94" s="25"/>
      <c r="O94" s="25"/>
      <c r="Q94" s="25"/>
      <c r="S94" s="25"/>
      <c r="U94" s="25"/>
      <c r="W94" s="18" t="s">
        <v>226</v>
      </c>
      <c r="Y94" s="18"/>
      <c r="AA94" s="20">
        <f>+D94+F94+H94+J94+L94+N94+P94+R94+T94+V94+X94+Z94</f>
        <v>0</v>
      </c>
      <c r="AB94" s="30">
        <f>+H94+N94+Z94</f>
        <v>0</v>
      </c>
      <c r="AC94" s="30">
        <f>+D94+P94+V94</f>
        <v>0</v>
      </c>
      <c r="AD94" s="30">
        <f>+J94+T94+X94</f>
        <v>0</v>
      </c>
      <c r="AE94" s="30">
        <f>+F94</f>
        <v>0</v>
      </c>
      <c r="AF94" s="32">
        <f>+L94+R94</f>
        <v>0</v>
      </c>
    </row>
    <row r="95" spans="1:32" ht="15">
      <c r="A95" s="15" t="s">
        <v>201</v>
      </c>
      <c r="B95" s="15" t="s">
        <v>19</v>
      </c>
      <c r="G95" s="25">
        <v>51</v>
      </c>
      <c r="I95" s="25"/>
      <c r="K95" s="25" t="s">
        <v>255</v>
      </c>
      <c r="M95" s="20">
        <v>25</v>
      </c>
      <c r="N95" s="19">
        <v>6</v>
      </c>
      <c r="Q95" s="25">
        <v>34</v>
      </c>
      <c r="S95" s="25"/>
      <c r="U95" s="25"/>
      <c r="W95" s="20">
        <v>22</v>
      </c>
      <c r="X95" s="19">
        <v>9</v>
      </c>
      <c r="Y95" s="25">
        <v>37</v>
      </c>
      <c r="AA95" s="20">
        <f>+D95+F95+H95+J95+L95+N95+P95+R95+T95+V95+X95+Z95</f>
        <v>15</v>
      </c>
      <c r="AB95" s="30">
        <f>+H95+N95+Z95</f>
        <v>6</v>
      </c>
      <c r="AC95" s="30">
        <f>+D95+P95+V95</f>
        <v>0</v>
      </c>
      <c r="AD95" s="30">
        <f>+J95+T95+X95</f>
        <v>9</v>
      </c>
      <c r="AE95" s="30">
        <f>+F95</f>
        <v>0</v>
      </c>
      <c r="AF95" s="32">
        <f>+L95+R95</f>
        <v>0</v>
      </c>
    </row>
    <row r="96" spans="1:32" ht="15">
      <c r="A96" s="15" t="s">
        <v>229</v>
      </c>
      <c r="B96" s="15" t="s">
        <v>40</v>
      </c>
      <c r="I96" s="25" t="s">
        <v>226</v>
      </c>
      <c r="K96" s="20">
        <v>28</v>
      </c>
      <c r="L96" s="19">
        <v>3</v>
      </c>
      <c r="M96" s="25">
        <v>37</v>
      </c>
      <c r="O96" s="25"/>
      <c r="Q96" s="25" t="s">
        <v>93</v>
      </c>
      <c r="S96" s="20">
        <v>27</v>
      </c>
      <c r="T96" s="19">
        <v>4</v>
      </c>
      <c r="U96" s="25" t="s">
        <v>15</v>
      </c>
      <c r="W96" s="20">
        <v>19</v>
      </c>
      <c r="X96" s="19">
        <v>12</v>
      </c>
      <c r="Y96" s="25">
        <v>45</v>
      </c>
      <c r="AA96" s="20">
        <f>+D96+F96+H96+J96+L96+N96+P96+R96+T96+V96+X96+Z96</f>
        <v>19</v>
      </c>
      <c r="AB96" s="30">
        <f>+H96+N96+Z96</f>
        <v>0</v>
      </c>
      <c r="AC96" s="30">
        <f>+D96+P96+V96</f>
        <v>0</v>
      </c>
      <c r="AD96" s="30">
        <f>+J96+T96+X96</f>
        <v>16</v>
      </c>
      <c r="AE96" s="30">
        <f>+F96</f>
        <v>0</v>
      </c>
      <c r="AF96" s="32">
        <f>+L96+R96</f>
        <v>3</v>
      </c>
    </row>
    <row r="97" spans="1:32" ht="15">
      <c r="A97" s="15" t="s">
        <v>217</v>
      </c>
      <c r="B97" s="15" t="s">
        <v>12</v>
      </c>
      <c r="G97" s="20">
        <v>14</v>
      </c>
      <c r="H97" s="19">
        <v>18</v>
      </c>
      <c r="I97" s="20">
        <v>18</v>
      </c>
      <c r="J97" s="19">
        <v>13</v>
      </c>
      <c r="M97" s="20">
        <v>15</v>
      </c>
      <c r="N97" s="19">
        <v>16</v>
      </c>
      <c r="Q97" s="25" t="s">
        <v>255</v>
      </c>
      <c r="S97" s="20">
        <v>22</v>
      </c>
      <c r="T97" s="19">
        <v>9</v>
      </c>
      <c r="W97" s="18" t="s">
        <v>226</v>
      </c>
      <c r="Y97" s="20">
        <v>26</v>
      </c>
      <c r="Z97" s="19">
        <v>5</v>
      </c>
      <c r="AA97" s="20">
        <f>+D97+F97+H97+J97+L97+N97+P97+R97+T97+V97+X97+Z97</f>
        <v>61</v>
      </c>
      <c r="AB97" s="30">
        <f>+H97+N97+Z97</f>
        <v>39</v>
      </c>
      <c r="AC97" s="30">
        <f>+D97+P97+V97</f>
        <v>0</v>
      </c>
      <c r="AD97" s="30">
        <f>+J97+T97+X97</f>
        <v>22</v>
      </c>
      <c r="AE97" s="30">
        <f>+F97</f>
        <v>0</v>
      </c>
      <c r="AF97" s="32">
        <f>+L97+R97</f>
        <v>0</v>
      </c>
    </row>
    <row r="98" spans="1:32" ht="15">
      <c r="A98" s="23" t="s">
        <v>81</v>
      </c>
      <c r="B98" s="23" t="s">
        <v>10</v>
      </c>
      <c r="E98" s="18">
        <v>58</v>
      </c>
      <c r="O98" s="25">
        <v>35</v>
      </c>
      <c r="Q98" s="25" t="s">
        <v>93</v>
      </c>
      <c r="S98" s="25"/>
      <c r="U98" s="20" t="s">
        <v>93</v>
      </c>
      <c r="AA98" s="20">
        <f>+D98+F98+H98+J98+L98+N98+P98+R98+T98+V98+X98+Z98</f>
        <v>0</v>
      </c>
      <c r="AB98" s="30">
        <f>+H98+N98+Z98</f>
        <v>0</v>
      </c>
      <c r="AC98" s="30">
        <f>+D98+P98+V98</f>
        <v>0</v>
      </c>
      <c r="AD98" s="30">
        <f>+J98+T98+X98</f>
        <v>0</v>
      </c>
      <c r="AE98" s="30">
        <f>+F98</f>
        <v>0</v>
      </c>
      <c r="AF98" s="32">
        <f>+L98+R98</f>
        <v>0</v>
      </c>
    </row>
    <row r="99" spans="1:32" ht="15">
      <c r="A99" s="15" t="s">
        <v>82</v>
      </c>
      <c r="B99" s="15" t="s">
        <v>21</v>
      </c>
      <c r="C99" s="18" t="s">
        <v>15</v>
      </c>
      <c r="G99" s="20">
        <v>6</v>
      </c>
      <c r="H99" s="19">
        <v>40</v>
      </c>
      <c r="I99" s="25" t="s">
        <v>226</v>
      </c>
      <c r="K99" s="25"/>
      <c r="M99" s="25"/>
      <c r="O99" s="25"/>
      <c r="Q99" s="25"/>
      <c r="S99" s="25"/>
      <c r="U99" s="25"/>
      <c r="W99" s="25"/>
      <c r="Y99" s="25"/>
      <c r="AA99" s="20">
        <f>+D99+F99+H99+J99+L99+N99+P99+R99+T99+V99+X99+Z99</f>
        <v>40</v>
      </c>
      <c r="AB99" s="30">
        <f>+H99+N99+Z99</f>
        <v>40</v>
      </c>
      <c r="AC99" s="30">
        <f>+D99+P99+V99</f>
        <v>0</v>
      </c>
      <c r="AD99" s="30">
        <f>+J99+T99+X99</f>
        <v>0</v>
      </c>
      <c r="AE99" s="30">
        <f>+F99</f>
        <v>0</v>
      </c>
      <c r="AF99" s="32">
        <f>+L99+R99</f>
        <v>0</v>
      </c>
    </row>
    <row r="100" spans="1:32" ht="15">
      <c r="A100" s="21" t="s">
        <v>216</v>
      </c>
      <c r="B100" s="15" t="s">
        <v>19</v>
      </c>
      <c r="G100" s="20">
        <v>11</v>
      </c>
      <c r="H100" s="19">
        <v>24</v>
      </c>
      <c r="I100" s="20">
        <v>30</v>
      </c>
      <c r="J100" s="19">
        <v>1</v>
      </c>
      <c r="K100" s="20" t="s">
        <v>93</v>
      </c>
      <c r="M100" s="20">
        <v>22</v>
      </c>
      <c r="N100" s="19">
        <v>9</v>
      </c>
      <c r="Q100" s="25" t="s">
        <v>255</v>
      </c>
      <c r="S100" s="25"/>
      <c r="U100" s="25"/>
      <c r="W100" s="20">
        <v>20</v>
      </c>
      <c r="X100" s="19">
        <v>11</v>
      </c>
      <c r="Y100" s="20">
        <v>14</v>
      </c>
      <c r="Z100" s="19">
        <v>18</v>
      </c>
      <c r="AA100" s="20">
        <f>+D100+F100+H100+J100+L100+N100+P100+R100+T100+V100+X100+Z100</f>
        <v>63</v>
      </c>
      <c r="AB100" s="30">
        <f>+H100+N100+Z100</f>
        <v>51</v>
      </c>
      <c r="AC100" s="30">
        <f>+D100+P100+V100</f>
        <v>0</v>
      </c>
      <c r="AD100" s="30">
        <f>+J100+T100+X100</f>
        <v>12</v>
      </c>
      <c r="AE100" s="30">
        <f>+F100</f>
        <v>0</v>
      </c>
      <c r="AF100" s="32">
        <f>+L100+R100</f>
        <v>0</v>
      </c>
    </row>
    <row r="101" spans="1:32" ht="15">
      <c r="A101" s="15" t="s">
        <v>83</v>
      </c>
      <c r="B101" s="15" t="s">
        <v>40</v>
      </c>
      <c r="C101" s="18">
        <v>56</v>
      </c>
      <c r="E101" s="18">
        <v>61</v>
      </c>
      <c r="AA101" s="20">
        <f>+D101+F101+H101+J101+L101+N101+P101+R101+T101+V101+X101+Z101</f>
        <v>0</v>
      </c>
      <c r="AB101" s="30">
        <f>+H101+N101+Z101</f>
        <v>0</v>
      </c>
      <c r="AC101" s="30">
        <f>+D101+P101+V101</f>
        <v>0</v>
      </c>
      <c r="AD101" s="30">
        <f>+J101+T101+X101</f>
        <v>0</v>
      </c>
      <c r="AE101" s="30">
        <f>+F101</f>
        <v>0</v>
      </c>
      <c r="AF101" s="32">
        <f>+L101+R101</f>
        <v>0</v>
      </c>
    </row>
    <row r="102" spans="1:32" ht="15">
      <c r="A102" s="15" t="s">
        <v>180</v>
      </c>
      <c r="B102" s="15" t="s">
        <v>30</v>
      </c>
      <c r="G102" s="25" t="s">
        <v>226</v>
      </c>
      <c r="I102" s="25"/>
      <c r="K102" s="25"/>
      <c r="M102" s="25"/>
      <c r="O102" s="25"/>
      <c r="Q102" s="25"/>
      <c r="S102" s="25"/>
      <c r="U102" s="25"/>
      <c r="W102" s="25"/>
      <c r="Y102" s="25"/>
      <c r="AA102" s="20">
        <f>+D102+F102+H102+J102+L102+N102+P102+R102+T102+V102+X102+Z102</f>
        <v>0</v>
      </c>
      <c r="AB102" s="30">
        <f>+H102+N102+Z102</f>
        <v>0</v>
      </c>
      <c r="AC102" s="30">
        <f>+D102+P102+V102</f>
        <v>0</v>
      </c>
      <c r="AD102" s="30">
        <f>+J102+T102+X102</f>
        <v>0</v>
      </c>
      <c r="AE102" s="30">
        <f>+F102</f>
        <v>0</v>
      </c>
      <c r="AF102" s="32">
        <f>+L102+R102</f>
        <v>0</v>
      </c>
    </row>
    <row r="103" spans="1:32" ht="15">
      <c r="A103" s="15" t="s">
        <v>84</v>
      </c>
      <c r="B103" s="15" t="s">
        <v>9</v>
      </c>
      <c r="C103" s="18">
        <v>33</v>
      </c>
      <c r="E103" s="20">
        <v>17</v>
      </c>
      <c r="F103" s="19">
        <v>14</v>
      </c>
      <c r="K103" s="20">
        <v>15</v>
      </c>
      <c r="L103" s="19">
        <v>16</v>
      </c>
      <c r="O103" s="20">
        <v>22</v>
      </c>
      <c r="P103" s="19">
        <v>9</v>
      </c>
      <c r="Q103" s="20">
        <v>6</v>
      </c>
      <c r="R103" s="19">
        <v>40</v>
      </c>
      <c r="U103" s="20">
        <v>8</v>
      </c>
      <c r="V103" s="19">
        <v>32</v>
      </c>
      <c r="AA103" s="20">
        <f>+D103+F103+H103+J103+L103+N103+P103+R103+T103+V103+X103+Z103</f>
        <v>111</v>
      </c>
      <c r="AB103" s="30">
        <f>+H103+N103+Z103</f>
        <v>0</v>
      </c>
      <c r="AC103" s="30">
        <f>+D103+P103+V103</f>
        <v>41</v>
      </c>
      <c r="AD103" s="30">
        <f>+J103+T103+X103</f>
        <v>0</v>
      </c>
      <c r="AE103" s="30">
        <f>+F103</f>
        <v>14</v>
      </c>
      <c r="AF103" s="32">
        <f>+L103+R103</f>
        <v>56</v>
      </c>
    </row>
    <row r="104" spans="1:32" ht="15">
      <c r="A104" s="15" t="s">
        <v>85</v>
      </c>
      <c r="B104" s="15" t="s">
        <v>86</v>
      </c>
      <c r="C104" s="18" t="s">
        <v>15</v>
      </c>
      <c r="E104" s="18" t="s">
        <v>87</v>
      </c>
      <c r="AA104" s="20">
        <f>+D104+F104+H104+J104+L104+N104+P104+R104+T104+V104+X104+Z104</f>
        <v>0</v>
      </c>
      <c r="AB104" s="30">
        <f>+H104+N104+Z104</f>
        <v>0</v>
      </c>
      <c r="AC104" s="30">
        <f>+D104+P104+V104</f>
        <v>0</v>
      </c>
      <c r="AD104" s="30">
        <f>+J104+T104+X104</f>
        <v>0</v>
      </c>
      <c r="AE104" s="30">
        <f>+F104</f>
        <v>0</v>
      </c>
      <c r="AF104" s="32">
        <f>+L104+R104</f>
        <v>0</v>
      </c>
    </row>
    <row r="105" spans="1:32" ht="15">
      <c r="A105" s="24" t="s">
        <v>88</v>
      </c>
      <c r="B105" s="23" t="s">
        <v>86</v>
      </c>
      <c r="E105" s="18" t="s">
        <v>15</v>
      </c>
      <c r="AA105" s="20">
        <f>+D105+F105+H105+J105+L105+N105+P105+R105+T105+V105+X105+Z105</f>
        <v>0</v>
      </c>
      <c r="AB105" s="30">
        <f>+H105+N105+Z105</f>
        <v>0</v>
      </c>
      <c r="AC105" s="30">
        <f>+D105+P105+V105</f>
        <v>0</v>
      </c>
      <c r="AD105" s="30">
        <f>+J105+T105+X105</f>
        <v>0</v>
      </c>
      <c r="AE105" s="30">
        <f>+F105</f>
        <v>0</v>
      </c>
      <c r="AF105" s="32">
        <f>+L105+R105</f>
        <v>0</v>
      </c>
    </row>
    <row r="106" spans="1:32" ht="15">
      <c r="A106" s="15" t="s">
        <v>89</v>
      </c>
      <c r="B106" s="15" t="s">
        <v>30</v>
      </c>
      <c r="C106" s="20">
        <v>2</v>
      </c>
      <c r="D106" s="19">
        <v>80</v>
      </c>
      <c r="E106" s="20">
        <v>18</v>
      </c>
      <c r="F106" s="19">
        <v>13</v>
      </c>
      <c r="I106" s="20">
        <v>8</v>
      </c>
      <c r="J106" s="19">
        <v>32</v>
      </c>
      <c r="K106" s="20" t="s">
        <v>93</v>
      </c>
      <c r="O106" s="20">
        <v>4</v>
      </c>
      <c r="P106" s="19">
        <v>50</v>
      </c>
      <c r="Q106" s="20" t="s">
        <v>93</v>
      </c>
      <c r="S106" s="20">
        <v>2</v>
      </c>
      <c r="T106" s="19">
        <v>80</v>
      </c>
      <c r="U106" s="20">
        <v>10</v>
      </c>
      <c r="V106" s="19">
        <v>26</v>
      </c>
      <c r="AA106" s="20">
        <f>+D106+F106+H106+J106+L106+N106+P106+R106+T106+V106+X106+Z106</f>
        <v>281</v>
      </c>
      <c r="AB106" s="30">
        <f>+H106+N106+Z106</f>
        <v>0</v>
      </c>
      <c r="AC106" s="30">
        <f>+D106+P106+V106</f>
        <v>156</v>
      </c>
      <c r="AD106" s="30">
        <f>+J106+T106+X106</f>
        <v>112</v>
      </c>
      <c r="AE106" s="30">
        <f>+F106</f>
        <v>13</v>
      </c>
      <c r="AF106" s="32">
        <f>+L106+R106</f>
        <v>0</v>
      </c>
    </row>
    <row r="107" spans="1:32" ht="15">
      <c r="A107" s="15" t="s">
        <v>90</v>
      </c>
      <c r="B107" s="15" t="s">
        <v>6</v>
      </c>
      <c r="C107" s="18">
        <v>38</v>
      </c>
      <c r="E107" s="20">
        <v>5</v>
      </c>
      <c r="F107" s="19">
        <v>45</v>
      </c>
      <c r="K107" s="20">
        <v>8</v>
      </c>
      <c r="L107" s="19">
        <v>32</v>
      </c>
      <c r="O107" s="25">
        <v>31</v>
      </c>
      <c r="Q107" s="20">
        <v>24</v>
      </c>
      <c r="R107" s="19">
        <v>7</v>
      </c>
      <c r="U107" s="20">
        <v>17</v>
      </c>
      <c r="V107" s="19">
        <v>14</v>
      </c>
      <c r="AA107" s="20">
        <f>+D107+F107+H107+J107+L107+N107+P107+R107+T107+V107+X107+Z107</f>
        <v>98</v>
      </c>
      <c r="AB107" s="30">
        <f>+H107+N107+Z107</f>
        <v>0</v>
      </c>
      <c r="AC107" s="30">
        <f>+D107+P107+V107</f>
        <v>14</v>
      </c>
      <c r="AD107" s="30">
        <f>+J107+T107+X107</f>
        <v>0</v>
      </c>
      <c r="AE107" s="30">
        <f>+F107</f>
        <v>45</v>
      </c>
      <c r="AF107" s="32">
        <f>+L107+R107</f>
        <v>39</v>
      </c>
    </row>
    <row r="108" spans="1:32" ht="15">
      <c r="A108" s="15" t="s">
        <v>492</v>
      </c>
      <c r="B108" s="15" t="s">
        <v>25</v>
      </c>
      <c r="U108" s="25" t="s">
        <v>15</v>
      </c>
      <c r="W108" s="25"/>
      <c r="Y108" s="25"/>
      <c r="AA108" s="20">
        <f>+D108+F108+H108+J108+L108+N108+P108+R108+T108+V108+X108+Z108</f>
        <v>0</v>
      </c>
      <c r="AB108" s="30">
        <f>+H108+N108+Z108</f>
        <v>0</v>
      </c>
      <c r="AC108" s="30">
        <f>+D108+P108+V108</f>
        <v>0</v>
      </c>
      <c r="AD108" s="30">
        <f>+J108+T108+X108</f>
        <v>0</v>
      </c>
      <c r="AE108" s="30">
        <f>+F108</f>
        <v>0</v>
      </c>
      <c r="AF108" s="32">
        <f>+L108+R108</f>
        <v>0</v>
      </c>
    </row>
    <row r="109" spans="1:32" ht="15">
      <c r="A109" s="24" t="s">
        <v>518</v>
      </c>
      <c r="B109" s="15" t="s">
        <v>58</v>
      </c>
      <c r="W109" s="25">
        <v>51</v>
      </c>
      <c r="Y109" s="25">
        <v>58</v>
      </c>
      <c r="AA109" s="20">
        <f>+D109+F109+H109+J109+L109+N109+P109+R109+T109+V109+X109+Z109</f>
        <v>0</v>
      </c>
      <c r="AB109" s="30">
        <f>+H109+N109+Z109</f>
        <v>0</v>
      </c>
      <c r="AC109" s="30">
        <f>+D109+P109+V109</f>
        <v>0</v>
      </c>
      <c r="AD109" s="30">
        <f>+J109+T109+X109</f>
        <v>0</v>
      </c>
      <c r="AE109" s="30">
        <f>+F109</f>
        <v>0</v>
      </c>
      <c r="AF109" s="32">
        <f>+L109+R109</f>
        <v>0</v>
      </c>
    </row>
    <row r="110" spans="1:32" ht="15">
      <c r="A110" s="15" t="s">
        <v>188</v>
      </c>
      <c r="B110" s="15" t="s">
        <v>30</v>
      </c>
      <c r="G110" s="25">
        <v>71</v>
      </c>
      <c r="I110" s="25" t="s">
        <v>226</v>
      </c>
      <c r="K110" s="25"/>
      <c r="M110" s="25" t="s">
        <v>226</v>
      </c>
      <c r="O110" s="25"/>
      <c r="Q110" s="25"/>
      <c r="S110" s="25"/>
      <c r="U110" s="25"/>
      <c r="W110" s="25">
        <v>46</v>
      </c>
      <c r="Y110" s="20">
        <v>23</v>
      </c>
      <c r="Z110" s="19">
        <v>8</v>
      </c>
      <c r="AA110" s="20">
        <f>+D110+F110+H110+J110+L110+N110+P110+R110+T110+V110+X110+Z110</f>
        <v>8</v>
      </c>
      <c r="AB110" s="30">
        <f>+H110+N110+Z110</f>
        <v>8</v>
      </c>
      <c r="AC110" s="30">
        <f>+D110+P110+V110</f>
        <v>0</v>
      </c>
      <c r="AD110" s="30">
        <f>+J110+T110+X110</f>
        <v>0</v>
      </c>
      <c r="AE110" s="30">
        <f>+F110</f>
        <v>0</v>
      </c>
      <c r="AF110" s="32">
        <f>+L110+R110</f>
        <v>0</v>
      </c>
    </row>
    <row r="111" spans="1:32" ht="15">
      <c r="A111" s="24" t="s">
        <v>91</v>
      </c>
      <c r="B111" s="23" t="s">
        <v>86</v>
      </c>
      <c r="E111" s="18" t="s">
        <v>15</v>
      </c>
      <c r="AA111" s="20">
        <f>+D111+F111+H111+J111+L111+N111+P111+R111+T111+V111+X111+Z111</f>
        <v>0</v>
      </c>
      <c r="AB111" s="30">
        <f>+H111+N111+Z111</f>
        <v>0</v>
      </c>
      <c r="AC111" s="30">
        <f>+D111+P111+V111</f>
        <v>0</v>
      </c>
      <c r="AD111" s="30">
        <f>+J111+T111+X111</f>
        <v>0</v>
      </c>
      <c r="AE111" s="30">
        <f>+F111</f>
        <v>0</v>
      </c>
      <c r="AF111" s="32">
        <f>+L111+R111</f>
        <v>0</v>
      </c>
    </row>
    <row r="112" spans="1:32" ht="15">
      <c r="A112" s="15" t="s">
        <v>222</v>
      </c>
      <c r="B112" s="15" t="s">
        <v>40</v>
      </c>
      <c r="G112" s="25">
        <v>45</v>
      </c>
      <c r="I112" s="25"/>
      <c r="K112" s="20">
        <v>29</v>
      </c>
      <c r="L112" s="19">
        <v>2</v>
      </c>
      <c r="Q112" s="25" t="s">
        <v>15</v>
      </c>
      <c r="S112" s="25"/>
      <c r="U112" s="25"/>
      <c r="W112" s="25"/>
      <c r="Y112" s="25"/>
      <c r="AA112" s="20">
        <f>+D112+F112+H112+J112+L112+N112+P112+R112+T112+V112+X112+Z112</f>
        <v>2</v>
      </c>
      <c r="AB112" s="30">
        <f>+H112+N112+Z112</f>
        <v>0</v>
      </c>
      <c r="AC112" s="30">
        <f>+D112+P112+V112</f>
        <v>0</v>
      </c>
      <c r="AD112" s="30">
        <f>+J112+T112+X112</f>
        <v>0</v>
      </c>
      <c r="AE112" s="30">
        <f>+F112</f>
        <v>0</v>
      </c>
      <c r="AF112" s="32">
        <f>+L112+R112</f>
        <v>2</v>
      </c>
    </row>
    <row r="113" spans="1:32" ht="15">
      <c r="A113" s="23" t="s">
        <v>92</v>
      </c>
      <c r="B113" s="23" t="s">
        <v>12</v>
      </c>
      <c r="E113" s="20" t="s">
        <v>93</v>
      </c>
      <c r="O113" s="25">
        <v>34</v>
      </c>
      <c r="Q113" s="25"/>
      <c r="S113" s="25"/>
      <c r="U113" s="25"/>
      <c r="W113" s="25"/>
      <c r="Y113" s="25"/>
      <c r="AA113" s="20">
        <f>+D113+F113+H113+J113+L113+N113+P113+R113+T113+V113+X113+Z113</f>
        <v>0</v>
      </c>
      <c r="AB113" s="30">
        <f>+H113+N113+Z113</f>
        <v>0</v>
      </c>
      <c r="AC113" s="30">
        <f>+D113+P113+V113</f>
        <v>0</v>
      </c>
      <c r="AD113" s="30">
        <f>+J113+T113+X113</f>
        <v>0</v>
      </c>
      <c r="AE113" s="30">
        <f>+F113</f>
        <v>0</v>
      </c>
      <c r="AF113" s="32">
        <f>+L113+R113</f>
        <v>0</v>
      </c>
    </row>
    <row r="114" spans="1:32" ht="15">
      <c r="A114" s="15" t="s">
        <v>94</v>
      </c>
      <c r="B114" s="15" t="s">
        <v>6</v>
      </c>
      <c r="C114" s="18">
        <v>48</v>
      </c>
      <c r="E114" s="18">
        <v>60</v>
      </c>
      <c r="K114" s="20">
        <v>14</v>
      </c>
      <c r="L114" s="19">
        <v>18</v>
      </c>
      <c r="O114" s="20">
        <v>15</v>
      </c>
      <c r="P114" s="19">
        <v>16</v>
      </c>
      <c r="Q114" s="25" t="s">
        <v>15</v>
      </c>
      <c r="S114" s="18" t="s">
        <v>226</v>
      </c>
      <c r="U114" s="20">
        <v>18</v>
      </c>
      <c r="V114" s="19">
        <v>13</v>
      </c>
      <c r="AA114" s="20">
        <f>+D114+F114+H114+J114+L114+N114+P114+R114+T114+V114+X114+Z114</f>
        <v>47</v>
      </c>
      <c r="AB114" s="30">
        <f>+H114+N114+Z114</f>
        <v>0</v>
      </c>
      <c r="AC114" s="30">
        <f>+D114+P114+V114</f>
        <v>29</v>
      </c>
      <c r="AD114" s="30">
        <f>+J114+T114+X114</f>
        <v>0</v>
      </c>
      <c r="AE114" s="30">
        <f>+F114</f>
        <v>0</v>
      </c>
      <c r="AF114" s="32">
        <f>+L114+R114</f>
        <v>18</v>
      </c>
    </row>
    <row r="115" spans="1:32" ht="15">
      <c r="A115" s="23" t="s">
        <v>95</v>
      </c>
      <c r="B115" s="23" t="s">
        <v>30</v>
      </c>
      <c r="E115" s="20" t="s">
        <v>93</v>
      </c>
      <c r="G115" s="20">
        <v>29</v>
      </c>
      <c r="H115" s="19">
        <v>2</v>
      </c>
      <c r="I115" s="25">
        <v>39</v>
      </c>
      <c r="K115" s="20" t="s">
        <v>93</v>
      </c>
      <c r="M115" s="20">
        <v>4</v>
      </c>
      <c r="N115" s="19">
        <v>50</v>
      </c>
      <c r="O115" s="18" t="s">
        <v>15</v>
      </c>
      <c r="Q115" s="20">
        <v>5</v>
      </c>
      <c r="R115" s="19">
        <v>45</v>
      </c>
      <c r="S115" s="20">
        <v>9</v>
      </c>
      <c r="T115" s="19">
        <v>29</v>
      </c>
      <c r="U115" s="25" t="s">
        <v>299</v>
      </c>
      <c r="W115" s="20">
        <v>5</v>
      </c>
      <c r="X115" s="19">
        <v>45</v>
      </c>
      <c r="Y115" s="20">
        <v>9</v>
      </c>
      <c r="Z115" s="19">
        <v>29</v>
      </c>
      <c r="AA115" s="20">
        <f>+D115+F115+H115+J115+L115+N115+P115+R115+T115+V115+X115+Z115</f>
        <v>200</v>
      </c>
      <c r="AB115" s="30">
        <f>+H115+N115+Z115</f>
        <v>81</v>
      </c>
      <c r="AC115" s="30">
        <f>+D115+P115+V115</f>
        <v>0</v>
      </c>
      <c r="AD115" s="30">
        <f>+J115+T115+X115</f>
        <v>74</v>
      </c>
      <c r="AE115" s="30">
        <f>+F115</f>
        <v>0</v>
      </c>
      <c r="AF115" s="32">
        <f>+L115+R115</f>
        <v>45</v>
      </c>
    </row>
    <row r="116" spans="1:32" ht="15">
      <c r="A116" s="23" t="s">
        <v>96</v>
      </c>
      <c r="B116" s="23" t="s">
        <v>68</v>
      </c>
      <c r="E116" s="18">
        <v>39</v>
      </c>
      <c r="AA116" s="20">
        <f>+D116+F116+H116+J116+L116+N116+P116+R116+T116+V116+X116+Z116</f>
        <v>0</v>
      </c>
      <c r="AB116" s="30">
        <f>+H116+N116+Z116</f>
        <v>0</v>
      </c>
      <c r="AC116" s="30">
        <f>+D116+P116+V116</f>
        <v>0</v>
      </c>
      <c r="AD116" s="30">
        <f>+J116+T116+X116</f>
        <v>0</v>
      </c>
      <c r="AE116" s="30">
        <f>+F116</f>
        <v>0</v>
      </c>
      <c r="AF116" s="32">
        <f>+L116+R116</f>
        <v>0</v>
      </c>
    </row>
    <row r="117" spans="1:32" ht="15">
      <c r="A117" s="15" t="s">
        <v>97</v>
      </c>
      <c r="B117" s="15" t="s">
        <v>6</v>
      </c>
      <c r="C117" s="20">
        <v>22</v>
      </c>
      <c r="D117" s="19">
        <v>9</v>
      </c>
      <c r="E117" s="20">
        <v>16</v>
      </c>
      <c r="F117" s="19">
        <v>15</v>
      </c>
      <c r="O117" s="20">
        <v>27</v>
      </c>
      <c r="P117" s="19">
        <v>4</v>
      </c>
      <c r="U117" s="20">
        <v>13</v>
      </c>
      <c r="V117" s="19">
        <v>20</v>
      </c>
      <c r="AA117" s="20">
        <f>+D117+F117+H117+J117+L117+N117+P117+R117+T117+V117+X117+Z117</f>
        <v>48</v>
      </c>
      <c r="AB117" s="30">
        <f>+H117+N117+Z117</f>
        <v>0</v>
      </c>
      <c r="AC117" s="30">
        <f>+D117+P117+V117</f>
        <v>33</v>
      </c>
      <c r="AD117" s="30">
        <f>+J117+T117+X117</f>
        <v>0</v>
      </c>
      <c r="AE117" s="30">
        <f>+F117</f>
        <v>15</v>
      </c>
      <c r="AF117" s="32">
        <f>+L117+R117</f>
        <v>0</v>
      </c>
    </row>
    <row r="118" spans="1:32" ht="15">
      <c r="A118" s="15" t="s">
        <v>98</v>
      </c>
      <c r="B118" s="15" t="s">
        <v>25</v>
      </c>
      <c r="C118" s="20" t="s">
        <v>93</v>
      </c>
      <c r="E118" s="20" t="s">
        <v>93</v>
      </c>
      <c r="I118" s="25">
        <v>46</v>
      </c>
      <c r="K118" s="20">
        <v>24</v>
      </c>
      <c r="L118" s="19">
        <v>7</v>
      </c>
      <c r="O118" s="18" t="s">
        <v>15</v>
      </c>
      <c r="Q118" s="20">
        <v>3</v>
      </c>
      <c r="R118" s="19">
        <v>60</v>
      </c>
      <c r="S118" s="20">
        <v>13</v>
      </c>
      <c r="T118" s="19">
        <v>20</v>
      </c>
      <c r="U118" s="20">
        <v>4</v>
      </c>
      <c r="V118" s="19">
        <v>50</v>
      </c>
      <c r="AA118" s="20">
        <f>+D118+F118+H118+J118+L118+N118+P118+R118+T118+V118+X118+Z118</f>
        <v>137</v>
      </c>
      <c r="AB118" s="30">
        <f>+H118+N118+Z118</f>
        <v>0</v>
      </c>
      <c r="AC118" s="30">
        <f>+D118+P118+V118</f>
        <v>50</v>
      </c>
      <c r="AD118" s="30">
        <f>+J118+T118+X118</f>
        <v>20</v>
      </c>
      <c r="AE118" s="30">
        <f>+F118</f>
        <v>0</v>
      </c>
      <c r="AF118" s="32">
        <f>+L118+R118</f>
        <v>67</v>
      </c>
    </row>
    <row r="119" spans="1:32" ht="15">
      <c r="A119" s="23" t="s">
        <v>99</v>
      </c>
      <c r="B119" s="23" t="s">
        <v>58</v>
      </c>
      <c r="E119" s="20">
        <v>6</v>
      </c>
      <c r="F119" s="19">
        <v>40</v>
      </c>
      <c r="G119" s="25">
        <v>53</v>
      </c>
      <c r="I119" s="25">
        <v>40</v>
      </c>
      <c r="K119" s="20">
        <v>9</v>
      </c>
      <c r="L119" s="19">
        <v>29</v>
      </c>
      <c r="Q119" s="20">
        <v>26</v>
      </c>
      <c r="R119" s="19">
        <v>5</v>
      </c>
      <c r="AA119" s="20">
        <f>+D119+F119+H119+J119+L119+N119+P119+R119+T119+V119+X119+Z119</f>
        <v>74</v>
      </c>
      <c r="AB119" s="30">
        <f>+H119+N119+Z119</f>
        <v>0</v>
      </c>
      <c r="AC119" s="30">
        <f>+D119+P119+V119</f>
        <v>0</v>
      </c>
      <c r="AD119" s="30">
        <f>+J119+T119+X119</f>
        <v>0</v>
      </c>
      <c r="AE119" s="30">
        <f>+F119</f>
        <v>40</v>
      </c>
      <c r="AF119" s="32">
        <f>+L119+R119</f>
        <v>34</v>
      </c>
    </row>
    <row r="120" spans="1:32" ht="15">
      <c r="A120" s="15" t="s">
        <v>100</v>
      </c>
      <c r="B120" s="15" t="s">
        <v>9</v>
      </c>
      <c r="C120" s="18">
        <v>49</v>
      </c>
      <c r="E120" s="20">
        <v>11</v>
      </c>
      <c r="F120" s="19">
        <v>24</v>
      </c>
      <c r="K120" s="25" t="s">
        <v>15</v>
      </c>
      <c r="M120" s="25"/>
      <c r="O120" s="25">
        <v>44</v>
      </c>
      <c r="Q120" s="25" t="s">
        <v>15</v>
      </c>
      <c r="S120" s="25"/>
      <c r="U120" s="25" t="s">
        <v>15</v>
      </c>
      <c r="W120" s="25"/>
      <c r="Y120" s="25"/>
      <c r="AA120" s="20">
        <f>+D120+F120+H120+J120+L120+N120+P120+R120+T120+V120+X120+Z120</f>
        <v>24</v>
      </c>
      <c r="AB120" s="30">
        <f>+H120+N120+Z120</f>
        <v>0</v>
      </c>
      <c r="AC120" s="30">
        <f>+D120+P120+V120</f>
        <v>0</v>
      </c>
      <c r="AD120" s="30">
        <f>+J120+T120+X120</f>
        <v>0</v>
      </c>
      <c r="AE120" s="30">
        <f>+F120</f>
        <v>24</v>
      </c>
      <c r="AF120" s="32">
        <f>+L120+R120</f>
        <v>0</v>
      </c>
    </row>
    <row r="121" spans="1:32" ht="15">
      <c r="A121" s="15" t="s">
        <v>207</v>
      </c>
      <c r="B121" s="15" t="s">
        <v>21</v>
      </c>
      <c r="G121" s="25">
        <v>41</v>
      </c>
      <c r="I121" s="25"/>
      <c r="K121" s="25"/>
      <c r="M121" s="25"/>
      <c r="O121" s="25"/>
      <c r="Q121" s="25"/>
      <c r="S121" s="25"/>
      <c r="U121" s="25"/>
      <c r="W121" s="25"/>
      <c r="Y121" s="25"/>
      <c r="AA121" s="20">
        <f>+D121+F121+H121+J121+L121+N121+P121+R121+T121+V121+X121+Z121</f>
        <v>0</v>
      </c>
      <c r="AB121" s="30">
        <f>+H121+N121+Z121</f>
        <v>0</v>
      </c>
      <c r="AC121" s="30">
        <f>+D121+P121+V121</f>
        <v>0</v>
      </c>
      <c r="AD121" s="30">
        <f>+J121+T121+X121</f>
        <v>0</v>
      </c>
      <c r="AE121" s="30">
        <f>+F121</f>
        <v>0</v>
      </c>
      <c r="AF121" s="32">
        <f>+L121+R121</f>
        <v>0</v>
      </c>
    </row>
    <row r="122" spans="1:32" ht="15">
      <c r="A122" s="23" t="s">
        <v>101</v>
      </c>
      <c r="B122" s="23" t="s">
        <v>38</v>
      </c>
      <c r="E122" s="20">
        <v>25</v>
      </c>
      <c r="F122" s="19">
        <v>6</v>
      </c>
      <c r="G122" s="25">
        <v>43</v>
      </c>
      <c r="I122" s="25"/>
      <c r="K122" s="20">
        <v>22</v>
      </c>
      <c r="L122" s="19">
        <v>9</v>
      </c>
      <c r="O122" s="25">
        <v>42</v>
      </c>
      <c r="Q122" s="25" t="s">
        <v>15</v>
      </c>
      <c r="S122" s="25"/>
      <c r="U122" s="20">
        <v>20</v>
      </c>
      <c r="V122" s="19">
        <v>11</v>
      </c>
      <c r="AA122" s="20">
        <f>+D122+F122+H122+J122+L122+N122+P122+R122+T122+V122+X122+Z122</f>
        <v>26</v>
      </c>
      <c r="AB122" s="30">
        <f>+H122+N122+Z122</f>
        <v>0</v>
      </c>
      <c r="AC122" s="30">
        <f>+D122+P122+V122</f>
        <v>11</v>
      </c>
      <c r="AD122" s="30">
        <f>+J122+T122+X122</f>
        <v>0</v>
      </c>
      <c r="AE122" s="30">
        <f>+F122</f>
        <v>6</v>
      </c>
      <c r="AF122" s="32">
        <f>+L122+R122</f>
        <v>9</v>
      </c>
    </row>
    <row r="123" spans="1:32" ht="15">
      <c r="A123" s="15" t="s">
        <v>102</v>
      </c>
      <c r="B123" s="15" t="s">
        <v>30</v>
      </c>
      <c r="C123" s="18">
        <v>54</v>
      </c>
      <c r="AA123" s="20">
        <f>+D123+F123+H123+J123+L123+N123+P123+R123+T123+V123+X123+Z123</f>
        <v>0</v>
      </c>
      <c r="AB123" s="30">
        <f>+H123+N123+Z123</f>
        <v>0</v>
      </c>
      <c r="AC123" s="30">
        <f>+D123+P123+V123</f>
        <v>0</v>
      </c>
      <c r="AD123" s="30">
        <f>+J123+T123+X123</f>
        <v>0</v>
      </c>
      <c r="AE123" s="30">
        <f>+F123</f>
        <v>0</v>
      </c>
      <c r="AF123" s="32">
        <f>+L123+R123</f>
        <v>0</v>
      </c>
    </row>
    <row r="124" spans="1:32" ht="15">
      <c r="A124" s="15" t="s">
        <v>256</v>
      </c>
      <c r="B124" s="15" t="s">
        <v>58</v>
      </c>
      <c r="O124" s="25">
        <v>48</v>
      </c>
      <c r="Q124" s="25"/>
      <c r="S124" s="25"/>
      <c r="U124" s="25"/>
      <c r="W124" s="25"/>
      <c r="Y124" s="25"/>
      <c r="AA124" s="20">
        <f>+D124+F124+H124+J124+L124+N124+P124+R124+T124+V124+X124+Z124</f>
        <v>0</v>
      </c>
      <c r="AB124" s="30">
        <f>+H124+N124+Z124</f>
        <v>0</v>
      </c>
      <c r="AC124" s="30">
        <f>+D124+P124+V124</f>
        <v>0</v>
      </c>
      <c r="AD124" s="30">
        <f>+J124+T124+X124</f>
        <v>0</v>
      </c>
      <c r="AE124" s="30">
        <f>+F124</f>
        <v>0</v>
      </c>
      <c r="AF124" s="32">
        <f>+L124+R124</f>
        <v>0</v>
      </c>
    </row>
    <row r="125" spans="1:32" ht="15">
      <c r="A125" s="15" t="s">
        <v>257</v>
      </c>
      <c r="B125" s="15" t="s">
        <v>12</v>
      </c>
      <c r="O125" s="25">
        <v>32</v>
      </c>
      <c r="Q125" s="25"/>
      <c r="S125" s="25"/>
      <c r="U125" s="20">
        <v>23</v>
      </c>
      <c r="V125" s="19">
        <v>8</v>
      </c>
      <c r="AA125" s="20">
        <f>+D125+F125+H125+J125+L125+N125+P125+R125+T125+V125+X125+Z125</f>
        <v>8</v>
      </c>
      <c r="AB125" s="30">
        <f>+H125+N125+Z125</f>
        <v>0</v>
      </c>
      <c r="AC125" s="30">
        <f>+D125+P125+V125</f>
        <v>8</v>
      </c>
      <c r="AD125" s="30">
        <f>+J125+T125+X125</f>
        <v>0</v>
      </c>
      <c r="AE125" s="30">
        <f>+F125</f>
        <v>0</v>
      </c>
      <c r="AF125" s="32">
        <f>+L125+R125</f>
        <v>0</v>
      </c>
    </row>
    <row r="126" spans="1:32" ht="15">
      <c r="A126" s="15" t="s">
        <v>184</v>
      </c>
      <c r="B126" s="15" t="s">
        <v>30</v>
      </c>
      <c r="G126" s="25">
        <v>64</v>
      </c>
      <c r="I126" s="25" t="s">
        <v>226</v>
      </c>
      <c r="K126" s="25"/>
      <c r="M126" s="25">
        <v>31</v>
      </c>
      <c r="O126" s="25"/>
      <c r="Q126" s="25"/>
      <c r="S126" s="25"/>
      <c r="U126" s="25"/>
      <c r="W126" s="25">
        <v>40</v>
      </c>
      <c r="Y126" s="20">
        <v>18</v>
      </c>
      <c r="Z126" s="19">
        <v>13</v>
      </c>
      <c r="AA126" s="20">
        <f>+D126+F126+H126+J126+L126+N126+P126+R126+T126+V126+X126+Z126</f>
        <v>13</v>
      </c>
      <c r="AB126" s="30">
        <f>+H126+N126+Z126</f>
        <v>13</v>
      </c>
      <c r="AC126" s="30">
        <f>+D126+P126+V126</f>
        <v>0</v>
      </c>
      <c r="AD126" s="30">
        <f>+J126+T126+X126</f>
        <v>0</v>
      </c>
      <c r="AE126" s="30">
        <f>+F126</f>
        <v>0</v>
      </c>
      <c r="AF126" s="32">
        <f>+L126+R126</f>
        <v>0</v>
      </c>
    </row>
    <row r="127" spans="1:32" ht="15">
      <c r="A127" s="15" t="s">
        <v>103</v>
      </c>
      <c r="B127" s="15" t="s">
        <v>68</v>
      </c>
      <c r="C127" s="18" t="s">
        <v>15</v>
      </c>
      <c r="AA127" s="20">
        <f>+D127+F127+H127+J127+L127+N127+P127+R127+T127+V127+X127+Z127</f>
        <v>0</v>
      </c>
      <c r="AB127" s="30">
        <f>+H127+N127+Z127</f>
        <v>0</v>
      </c>
      <c r="AC127" s="30">
        <f>+D127+P127+V127</f>
        <v>0</v>
      </c>
      <c r="AD127" s="30">
        <f>+J127+T127+X127</f>
        <v>0</v>
      </c>
      <c r="AE127" s="30">
        <f>+F127</f>
        <v>0</v>
      </c>
      <c r="AF127" s="32">
        <f>+L127+R127</f>
        <v>0</v>
      </c>
    </row>
    <row r="128" spans="1:32" ht="15">
      <c r="A128" s="15" t="s">
        <v>174</v>
      </c>
      <c r="B128" s="15" t="s">
        <v>9</v>
      </c>
      <c r="G128" s="20">
        <v>10</v>
      </c>
      <c r="H128" s="19">
        <v>26</v>
      </c>
      <c r="I128" s="25">
        <v>36</v>
      </c>
      <c r="K128" s="25" t="s">
        <v>255</v>
      </c>
      <c r="M128" s="20">
        <v>12</v>
      </c>
      <c r="N128" s="19">
        <v>22</v>
      </c>
      <c r="O128" s="18" t="s">
        <v>15</v>
      </c>
      <c r="Q128" s="25" t="s">
        <v>15</v>
      </c>
      <c r="S128" s="25"/>
      <c r="U128" s="25"/>
      <c r="W128" s="18" t="s">
        <v>226</v>
      </c>
      <c r="Y128" s="20">
        <v>7</v>
      </c>
      <c r="Z128" s="19">
        <v>36</v>
      </c>
      <c r="AA128" s="20">
        <f>+D128+F128+H128+J128+L128+N128+P128+R128+T128+V128+X128+Z128</f>
        <v>84</v>
      </c>
      <c r="AB128" s="30">
        <f>+H128+N128+Z128</f>
        <v>84</v>
      </c>
      <c r="AC128" s="30">
        <f>+D128+P128+V128</f>
        <v>0</v>
      </c>
      <c r="AD128" s="30">
        <f>+J128+T128+X128</f>
        <v>0</v>
      </c>
      <c r="AE128" s="30">
        <f>+F128</f>
        <v>0</v>
      </c>
      <c r="AF128" s="32">
        <f>+L128+R128</f>
        <v>0</v>
      </c>
    </row>
    <row r="129" spans="1:32" ht="15">
      <c r="A129" s="15" t="s">
        <v>104</v>
      </c>
      <c r="B129" s="15" t="s">
        <v>9</v>
      </c>
      <c r="C129" s="18" t="s">
        <v>15</v>
      </c>
      <c r="E129" s="18">
        <v>46</v>
      </c>
      <c r="U129" s="25" t="s">
        <v>15</v>
      </c>
      <c r="W129" s="25"/>
      <c r="Y129" s="25"/>
      <c r="AA129" s="20">
        <f>+D129+F129+H129+J129+L129+N129+P129+R129+T129+V129+X129+Z129</f>
        <v>0</v>
      </c>
      <c r="AB129" s="30">
        <f>+H129+N129+Z129</f>
        <v>0</v>
      </c>
      <c r="AC129" s="30">
        <f>+D129+P129+V129</f>
        <v>0</v>
      </c>
      <c r="AD129" s="30">
        <f>+J129+T129+X129</f>
        <v>0</v>
      </c>
      <c r="AE129" s="30">
        <f>+F129</f>
        <v>0</v>
      </c>
      <c r="AF129" s="32">
        <f>+L129+R129</f>
        <v>0</v>
      </c>
    </row>
    <row r="130" spans="1:32" ht="15">
      <c r="A130" s="24" t="s">
        <v>105</v>
      </c>
      <c r="B130" s="15" t="s">
        <v>19</v>
      </c>
      <c r="C130" s="18">
        <v>46</v>
      </c>
      <c r="AA130" s="20">
        <f>+D130+F130+H130+J130+L130+N130+P130+R130+T130+V130+X130+Z130</f>
        <v>0</v>
      </c>
      <c r="AB130" s="30">
        <f>+H130+N130+Z130</f>
        <v>0</v>
      </c>
      <c r="AC130" s="30">
        <f>+D130+P130+V130</f>
        <v>0</v>
      </c>
      <c r="AD130" s="30">
        <f>+J130+T130+X130</f>
        <v>0</v>
      </c>
      <c r="AE130" s="30">
        <f>+F130</f>
        <v>0</v>
      </c>
      <c r="AF130" s="32">
        <f>+L130+R130</f>
        <v>0</v>
      </c>
    </row>
    <row r="131" spans="1:32" ht="15">
      <c r="A131" s="15" t="s">
        <v>177</v>
      </c>
      <c r="B131" s="15" t="s">
        <v>21</v>
      </c>
      <c r="G131" s="20">
        <v>16</v>
      </c>
      <c r="H131" s="19">
        <v>15</v>
      </c>
      <c r="I131" s="20">
        <v>1</v>
      </c>
      <c r="J131" s="19">
        <v>100</v>
      </c>
      <c r="M131" s="20">
        <v>28</v>
      </c>
      <c r="N131" s="19">
        <v>3</v>
      </c>
      <c r="O131" s="25">
        <v>39</v>
      </c>
      <c r="Q131" s="25" t="s">
        <v>299</v>
      </c>
      <c r="S131" s="20">
        <v>21</v>
      </c>
      <c r="T131" s="19">
        <v>10</v>
      </c>
      <c r="W131" s="20">
        <v>17</v>
      </c>
      <c r="X131" s="19">
        <v>14</v>
      </c>
      <c r="Y131" s="20">
        <v>1</v>
      </c>
      <c r="Z131" s="19">
        <v>100</v>
      </c>
      <c r="AA131" s="20">
        <f>+D131+F131+H131+J131+L131+N131+P131+R131+T131+V131+X131+Z131</f>
        <v>242</v>
      </c>
      <c r="AB131" s="30">
        <f>+H131+N131+Z131</f>
        <v>118</v>
      </c>
      <c r="AC131" s="30">
        <f>+D131+P131+V131</f>
        <v>0</v>
      </c>
      <c r="AD131" s="30">
        <f>+J131+T131+X131</f>
        <v>124</v>
      </c>
      <c r="AE131" s="30">
        <f>+F131</f>
        <v>0</v>
      </c>
      <c r="AF131" s="32">
        <f>+L131+R131</f>
        <v>0</v>
      </c>
    </row>
    <row r="132" spans="1:32" ht="15">
      <c r="A132" s="15" t="s">
        <v>200</v>
      </c>
      <c r="B132" s="15" t="s">
        <v>25</v>
      </c>
      <c r="G132" s="25" t="s">
        <v>226</v>
      </c>
      <c r="I132" s="25" t="s">
        <v>226</v>
      </c>
      <c r="K132" s="20">
        <v>26</v>
      </c>
      <c r="L132" s="19">
        <v>5</v>
      </c>
      <c r="M132" s="25">
        <v>36</v>
      </c>
      <c r="O132" s="25"/>
      <c r="Q132" s="25">
        <v>33</v>
      </c>
      <c r="S132" s="18" t="s">
        <v>226</v>
      </c>
      <c r="U132" s="18"/>
      <c r="W132" s="20">
        <v>30</v>
      </c>
      <c r="X132" s="19">
        <v>1</v>
      </c>
      <c r="Y132" s="20">
        <v>28</v>
      </c>
      <c r="Z132" s="19">
        <v>3</v>
      </c>
      <c r="AA132" s="20">
        <f>+D132+F132+H132+J132+L132+N132+P132+R132+T132+V132+X132+Z132</f>
        <v>9</v>
      </c>
      <c r="AB132" s="30">
        <f>+H132+N132+Z132</f>
        <v>3</v>
      </c>
      <c r="AC132" s="30">
        <f>+D132+P132+V132</f>
        <v>0</v>
      </c>
      <c r="AD132" s="30">
        <f>+J132+T132+X132</f>
        <v>1</v>
      </c>
      <c r="AE132" s="30">
        <f>+F132</f>
        <v>0</v>
      </c>
      <c r="AF132" s="32">
        <f>+L132+R132</f>
        <v>5</v>
      </c>
    </row>
    <row r="133" spans="1:32" ht="15">
      <c r="A133" s="23" t="s">
        <v>516</v>
      </c>
      <c r="B133" s="15" t="s">
        <v>25</v>
      </c>
      <c r="W133" s="25">
        <v>37</v>
      </c>
      <c r="Y133" s="25"/>
      <c r="AA133" s="20">
        <f>+D133+F133+H133+J133+L133+N133+P133+R133+T133+V133+X133+Z133</f>
        <v>0</v>
      </c>
      <c r="AB133" s="30">
        <f>+H133+N133+Z133</f>
        <v>0</v>
      </c>
      <c r="AC133" s="30">
        <f>+D133+P133+V133</f>
        <v>0</v>
      </c>
      <c r="AD133" s="30">
        <f>+J133+T133+X133</f>
        <v>0</v>
      </c>
      <c r="AE133" s="30">
        <f>+F133</f>
        <v>0</v>
      </c>
      <c r="AF133" s="32">
        <f>+L133+R133</f>
        <v>0</v>
      </c>
    </row>
    <row r="134" spans="1:32" ht="15">
      <c r="A134" s="24" t="s">
        <v>106</v>
      </c>
      <c r="B134" s="23" t="s">
        <v>86</v>
      </c>
      <c r="E134" s="18" t="s">
        <v>15</v>
      </c>
      <c r="AA134" s="20">
        <f>+D134+F134+H134+J134+L134+N134+P134+R134+T134+V134+X134+Z134</f>
        <v>0</v>
      </c>
      <c r="AB134" s="30">
        <f>+H134+N134+Z134</f>
        <v>0</v>
      </c>
      <c r="AC134" s="30">
        <f>+D134+P134+V134</f>
        <v>0</v>
      </c>
      <c r="AD134" s="30">
        <f>+J134+T134+X134</f>
        <v>0</v>
      </c>
      <c r="AE134" s="30">
        <f>+F134</f>
        <v>0</v>
      </c>
      <c r="AF134" s="32">
        <f>+L134+R134</f>
        <v>0</v>
      </c>
    </row>
    <row r="135" spans="1:32" ht="15">
      <c r="A135" s="24" t="s">
        <v>496</v>
      </c>
      <c r="B135" s="15" t="s">
        <v>25</v>
      </c>
      <c r="U135" s="25" t="s">
        <v>15</v>
      </c>
      <c r="W135" s="25"/>
      <c r="Y135" s="25"/>
      <c r="AA135" s="20">
        <f>+D135+F135+H135+J135+L135+N135+P135+R135+T135+V135+X135+Z135</f>
        <v>0</v>
      </c>
      <c r="AB135" s="30">
        <f>+H135+N135+Z135</f>
        <v>0</v>
      </c>
      <c r="AC135" s="30">
        <f>+D135+P135+V135</f>
        <v>0</v>
      </c>
      <c r="AD135" s="30">
        <f>+J135+T135+X135</f>
        <v>0</v>
      </c>
      <c r="AE135" s="30">
        <f>+F135</f>
        <v>0</v>
      </c>
      <c r="AF135" s="32">
        <f>+L135+R135</f>
        <v>0</v>
      </c>
    </row>
    <row r="136" spans="1:32" ht="15">
      <c r="A136" s="15" t="s">
        <v>197</v>
      </c>
      <c r="B136" s="15" t="s">
        <v>40</v>
      </c>
      <c r="G136" s="20">
        <v>23</v>
      </c>
      <c r="H136" s="19">
        <v>8</v>
      </c>
      <c r="I136" s="25">
        <v>45</v>
      </c>
      <c r="K136" s="25"/>
      <c r="M136" s="25" t="s">
        <v>226</v>
      </c>
      <c r="O136" s="25"/>
      <c r="Q136" s="25"/>
      <c r="S136" s="18" t="s">
        <v>226</v>
      </c>
      <c r="U136" s="18"/>
      <c r="W136" s="18" t="s">
        <v>226</v>
      </c>
      <c r="Y136" s="20">
        <v>20</v>
      </c>
      <c r="Z136" s="19">
        <v>11</v>
      </c>
      <c r="AA136" s="20">
        <f>+D136+F136+H136+J136+L136+N136+P136+R136+T136+V136+X136+Z136</f>
        <v>19</v>
      </c>
      <c r="AB136" s="30">
        <f>+H136+N136+Z136</f>
        <v>19</v>
      </c>
      <c r="AC136" s="30">
        <f>+D136+P136+V136</f>
        <v>0</v>
      </c>
      <c r="AD136" s="30">
        <f>+J136+T136+X136</f>
        <v>0</v>
      </c>
      <c r="AE136" s="30">
        <f>+F136</f>
        <v>0</v>
      </c>
      <c r="AF136" s="32">
        <f>+L136+R136</f>
        <v>0</v>
      </c>
    </row>
    <row r="137" spans="1:32" ht="15">
      <c r="A137" s="15" t="s">
        <v>107</v>
      </c>
      <c r="B137" s="15" t="s">
        <v>6</v>
      </c>
      <c r="C137" s="18">
        <v>35</v>
      </c>
      <c r="G137" s="25">
        <v>69</v>
      </c>
      <c r="I137" s="25"/>
      <c r="K137" s="20">
        <v>21</v>
      </c>
      <c r="L137" s="19">
        <v>10</v>
      </c>
      <c r="O137" s="25">
        <v>33</v>
      </c>
      <c r="Q137" s="20">
        <v>13</v>
      </c>
      <c r="R137" s="19">
        <v>20</v>
      </c>
      <c r="S137" s="20">
        <v>24</v>
      </c>
      <c r="T137" s="19">
        <v>7</v>
      </c>
      <c r="U137" s="20">
        <v>22</v>
      </c>
      <c r="V137" s="19">
        <v>9</v>
      </c>
      <c r="W137" s="25">
        <v>40</v>
      </c>
      <c r="Y137" s="25"/>
      <c r="AA137" s="20">
        <f>+D137+F137+H137+J137+L137+N137+P137+R137+T137+V137+X137+Z137</f>
        <v>46</v>
      </c>
      <c r="AB137" s="30">
        <f>+H137+N137+Z137</f>
        <v>0</v>
      </c>
      <c r="AC137" s="30">
        <f>+D137+P137+V137</f>
        <v>9</v>
      </c>
      <c r="AD137" s="30">
        <f>+J137+T137+X137</f>
        <v>7</v>
      </c>
      <c r="AE137" s="30">
        <f>+F137</f>
        <v>0</v>
      </c>
      <c r="AF137" s="32">
        <f>+L137+R137</f>
        <v>30</v>
      </c>
    </row>
    <row r="138" spans="1:32" ht="15">
      <c r="A138" s="23" t="s">
        <v>232</v>
      </c>
      <c r="B138" s="15" t="s">
        <v>25</v>
      </c>
      <c r="Q138" s="20">
        <v>19</v>
      </c>
      <c r="R138" s="19">
        <v>12</v>
      </c>
      <c r="S138" s="18" t="s">
        <v>226</v>
      </c>
      <c r="U138" s="18"/>
      <c r="W138" s="18"/>
      <c r="Y138" s="18"/>
      <c r="AA138" s="20">
        <f>+D138+F138+H138+J138+L138+N138+P138+R138+T138+V138+X138+Z138</f>
        <v>12</v>
      </c>
      <c r="AB138" s="30">
        <f>+H138+N138+Z138</f>
        <v>0</v>
      </c>
      <c r="AC138" s="30">
        <f>+D138+P138+V138</f>
        <v>0</v>
      </c>
      <c r="AD138" s="30">
        <f>+J138+T138+X138</f>
        <v>0</v>
      </c>
      <c r="AE138" s="30">
        <f>+F138</f>
        <v>0</v>
      </c>
      <c r="AF138" s="32">
        <f>+L138+R138</f>
        <v>12</v>
      </c>
    </row>
    <row r="139" spans="1:32" ht="15">
      <c r="A139" s="23" t="s">
        <v>493</v>
      </c>
      <c r="B139" s="15" t="s">
        <v>6</v>
      </c>
      <c r="U139" s="25" t="s">
        <v>15</v>
      </c>
      <c r="W139" s="25"/>
      <c r="Y139" s="25"/>
      <c r="AA139" s="20">
        <f>+D139+F139+H139+J139+L139+N139+P139+R139+T139+V139+X139+Z139</f>
        <v>0</v>
      </c>
      <c r="AB139" s="30">
        <f>+H139+N139+Z139</f>
        <v>0</v>
      </c>
      <c r="AC139" s="30">
        <f>+D139+P139+V139</f>
        <v>0</v>
      </c>
      <c r="AD139" s="30">
        <f>+J139+T139+X139</f>
        <v>0</v>
      </c>
      <c r="AE139" s="30">
        <f>+F139</f>
        <v>0</v>
      </c>
      <c r="AF139" s="32">
        <f>+L139+R139</f>
        <v>0</v>
      </c>
    </row>
    <row r="140" spans="1:32" ht="15">
      <c r="A140" s="23" t="s">
        <v>517</v>
      </c>
      <c r="B140" s="15" t="s">
        <v>25</v>
      </c>
      <c r="W140" s="25">
        <v>45</v>
      </c>
      <c r="Y140" s="25">
        <v>46</v>
      </c>
      <c r="AA140" s="20">
        <f>+D140+F140+H140+J140+L140+N140+P140+R140+T140+V140+X140+Z140</f>
        <v>0</v>
      </c>
      <c r="AB140" s="30">
        <f>+H140+N140+Z140</f>
        <v>0</v>
      </c>
      <c r="AC140" s="30">
        <f>+D140+P140+V140</f>
        <v>0</v>
      </c>
      <c r="AD140" s="30">
        <f>+J140+T140+X140</f>
        <v>0</v>
      </c>
      <c r="AE140" s="30">
        <f>+F140</f>
        <v>0</v>
      </c>
      <c r="AF140" s="32">
        <f>+L140+R140</f>
        <v>0</v>
      </c>
    </row>
    <row r="141" spans="1:32" ht="15">
      <c r="A141" s="15" t="s">
        <v>108</v>
      </c>
      <c r="B141" s="15" t="s">
        <v>25</v>
      </c>
      <c r="C141" s="20">
        <v>11</v>
      </c>
      <c r="D141" s="19">
        <v>24</v>
      </c>
      <c r="O141" s="20">
        <v>24</v>
      </c>
      <c r="P141" s="19">
        <v>7</v>
      </c>
      <c r="U141" s="20">
        <v>9</v>
      </c>
      <c r="V141" s="19">
        <v>29</v>
      </c>
      <c r="AA141" s="20">
        <f>+D141+F141+H141+J141+L141+N141+P141+R141+T141+V141+X141+Z141</f>
        <v>60</v>
      </c>
      <c r="AB141" s="30">
        <f>+H141+N141+Z141</f>
        <v>0</v>
      </c>
      <c r="AC141" s="30">
        <f>+D141+P141+V141</f>
        <v>60</v>
      </c>
      <c r="AD141" s="30">
        <f>+J141+T141+X141</f>
        <v>0</v>
      </c>
      <c r="AE141" s="30">
        <f>+F141</f>
        <v>0</v>
      </c>
      <c r="AF141" s="32">
        <f>+L141+R141</f>
        <v>0</v>
      </c>
    </row>
    <row r="142" spans="1:32" ht="15">
      <c r="A142" s="15" t="s">
        <v>186</v>
      </c>
      <c r="B142" s="15" t="s">
        <v>6</v>
      </c>
      <c r="G142" s="25">
        <v>65</v>
      </c>
      <c r="I142" s="25"/>
      <c r="K142" s="25"/>
      <c r="M142" s="20">
        <v>8</v>
      </c>
      <c r="N142" s="19">
        <v>32</v>
      </c>
      <c r="S142" s="18" t="s">
        <v>226</v>
      </c>
      <c r="U142" s="18"/>
      <c r="W142" s="18"/>
      <c r="Y142" s="20">
        <v>26</v>
      </c>
      <c r="Z142" s="19">
        <v>5</v>
      </c>
      <c r="AA142" s="20">
        <f>+D142+F142+H142+J142+L142+N142+P142+R142+T142+V142+X142+Z142</f>
        <v>37</v>
      </c>
      <c r="AB142" s="30">
        <f>+H142+N142+Z142</f>
        <v>37</v>
      </c>
      <c r="AC142" s="30">
        <f>+D142+P142+V142</f>
        <v>0</v>
      </c>
      <c r="AD142" s="30">
        <f>+J142+T142+X142</f>
        <v>0</v>
      </c>
      <c r="AE142" s="30">
        <f>+F142</f>
        <v>0</v>
      </c>
      <c r="AF142" s="32">
        <f>+L142+R142</f>
        <v>0</v>
      </c>
    </row>
    <row r="143" spans="1:32" ht="15">
      <c r="A143" s="23" t="s">
        <v>109</v>
      </c>
      <c r="B143" s="23" t="s">
        <v>12</v>
      </c>
      <c r="E143" s="20">
        <v>9</v>
      </c>
      <c r="F143" s="19">
        <v>29</v>
      </c>
      <c r="AA143" s="20">
        <f>+D143+F143+H143+J143+L143+N143+P143+R143+T143+V143+X143+Z143</f>
        <v>29</v>
      </c>
      <c r="AB143" s="30">
        <f>+H143+N143+Z143</f>
        <v>0</v>
      </c>
      <c r="AC143" s="30">
        <f>+D143+P143+V143</f>
        <v>0</v>
      </c>
      <c r="AD143" s="30">
        <f>+J143+T143+X143</f>
        <v>0</v>
      </c>
      <c r="AE143" s="30">
        <f>+F143</f>
        <v>29</v>
      </c>
      <c r="AF143" s="32">
        <f>+L143+R143</f>
        <v>0</v>
      </c>
    </row>
    <row r="144" spans="1:32" ht="15">
      <c r="A144" s="15" t="s">
        <v>231</v>
      </c>
      <c r="B144" s="15" t="s">
        <v>12</v>
      </c>
      <c r="K144" s="20">
        <v>20</v>
      </c>
      <c r="L144" s="19">
        <v>11</v>
      </c>
      <c r="M144" s="25">
        <v>39</v>
      </c>
      <c r="O144" s="25"/>
      <c r="Q144" s="20">
        <v>22</v>
      </c>
      <c r="R144" s="19">
        <v>9</v>
      </c>
      <c r="Y144" s="25">
        <v>31</v>
      </c>
      <c r="AA144" s="20">
        <f>+D144+F144+H144+J144+L144+N144+P144+R144+T144+V144+X144+Z144</f>
        <v>20</v>
      </c>
      <c r="AB144" s="30">
        <f>+H144+N144+Z144</f>
        <v>0</v>
      </c>
      <c r="AC144" s="30">
        <f>+D144+P144+V144</f>
        <v>0</v>
      </c>
      <c r="AD144" s="30">
        <f>+J144+T144+X144</f>
        <v>0</v>
      </c>
      <c r="AE144" s="30">
        <f>+F144</f>
        <v>0</v>
      </c>
      <c r="AF144" s="32">
        <f>+L144+R144</f>
        <v>20</v>
      </c>
    </row>
    <row r="145" spans="1:32" ht="15">
      <c r="A145" s="15" t="s">
        <v>110</v>
      </c>
      <c r="B145" s="15" t="s">
        <v>12</v>
      </c>
      <c r="C145" s="20">
        <v>5</v>
      </c>
      <c r="D145" s="19">
        <v>45</v>
      </c>
      <c r="E145" s="20">
        <v>6</v>
      </c>
      <c r="F145" s="19">
        <v>40</v>
      </c>
      <c r="G145" s="25">
        <v>57</v>
      </c>
      <c r="I145" s="20">
        <v>2</v>
      </c>
      <c r="J145" s="19">
        <v>80</v>
      </c>
      <c r="K145" s="20">
        <v>7</v>
      </c>
      <c r="L145" s="19">
        <v>36</v>
      </c>
      <c r="O145" s="20">
        <v>2</v>
      </c>
      <c r="P145" s="19">
        <v>80</v>
      </c>
      <c r="Q145" s="20">
        <v>1</v>
      </c>
      <c r="R145" s="19">
        <v>100</v>
      </c>
      <c r="S145" s="20">
        <v>5</v>
      </c>
      <c r="T145" s="19">
        <v>45</v>
      </c>
      <c r="U145" s="20">
        <v>3</v>
      </c>
      <c r="V145" s="19">
        <v>60</v>
      </c>
      <c r="W145" s="20">
        <v>9</v>
      </c>
      <c r="X145" s="19">
        <v>29</v>
      </c>
      <c r="AA145" s="20">
        <f>+D145+F145+H145+J145+L145+N145+P145+R145+T145+V145+X145+Z145</f>
        <v>515</v>
      </c>
      <c r="AB145" s="30">
        <f>+H145+N145+Z145</f>
        <v>0</v>
      </c>
      <c r="AC145" s="30">
        <f>+D145+P145+V145</f>
        <v>185</v>
      </c>
      <c r="AD145" s="30">
        <f>+J145+T145+X145</f>
        <v>154</v>
      </c>
      <c r="AE145" s="30">
        <f>+F145</f>
        <v>40</v>
      </c>
      <c r="AF145" s="32">
        <f>+L145+R145</f>
        <v>136</v>
      </c>
    </row>
    <row r="146" spans="1:32" ht="15">
      <c r="A146" s="15" t="s">
        <v>111</v>
      </c>
      <c r="B146" s="15" t="s">
        <v>9</v>
      </c>
      <c r="C146" s="18">
        <v>52</v>
      </c>
      <c r="K146" s="25" t="s">
        <v>255</v>
      </c>
      <c r="M146" s="25"/>
      <c r="O146" s="25">
        <v>45</v>
      </c>
      <c r="Q146" s="20">
        <v>16</v>
      </c>
      <c r="R146" s="19">
        <v>15</v>
      </c>
      <c r="S146" s="20">
        <v>28</v>
      </c>
      <c r="T146" s="19">
        <v>3</v>
      </c>
      <c r="U146" s="25" t="s">
        <v>15</v>
      </c>
      <c r="W146" s="25"/>
      <c r="Y146" s="25"/>
      <c r="AA146" s="20">
        <f>+D146+F146+H146+J146+L146+N146+P146+R146+T146+V146+X146+Z146</f>
        <v>18</v>
      </c>
      <c r="AB146" s="30">
        <f>+H146+N146+Z146</f>
        <v>0</v>
      </c>
      <c r="AC146" s="30">
        <f>+D146+P146+V146</f>
        <v>0</v>
      </c>
      <c r="AD146" s="30">
        <f>+J146+T146+X146</f>
        <v>3</v>
      </c>
      <c r="AE146" s="30">
        <f>+F146</f>
        <v>0</v>
      </c>
      <c r="AF146" s="32">
        <f>+L146+R146</f>
        <v>15</v>
      </c>
    </row>
    <row r="147" spans="1:32" ht="15">
      <c r="A147" s="24" t="s">
        <v>112</v>
      </c>
      <c r="B147" s="23" t="s">
        <v>86</v>
      </c>
      <c r="E147" s="18" t="s">
        <v>15</v>
      </c>
      <c r="AA147" s="20">
        <f>+D147+F147+H147+J147+L147+N147+P147+R147+T147+V147+X147+Z147</f>
        <v>0</v>
      </c>
      <c r="AB147" s="30">
        <f>+H147+N147+Z147</f>
        <v>0</v>
      </c>
      <c r="AC147" s="30">
        <f>+D147+P147+V147</f>
        <v>0</v>
      </c>
      <c r="AD147" s="30">
        <f>+J147+T147+X147</f>
        <v>0</v>
      </c>
      <c r="AE147" s="30">
        <f>+F147</f>
        <v>0</v>
      </c>
      <c r="AF147" s="32">
        <f>+L147+R147</f>
        <v>0</v>
      </c>
    </row>
    <row r="148" spans="1:32" ht="15">
      <c r="A148" s="15" t="s">
        <v>223</v>
      </c>
      <c r="B148" s="15" t="s">
        <v>80</v>
      </c>
      <c r="G148" s="25">
        <v>67</v>
      </c>
      <c r="I148" s="25"/>
      <c r="K148" s="20">
        <v>30</v>
      </c>
      <c r="L148" s="19">
        <v>1</v>
      </c>
      <c r="M148" s="25" t="s">
        <v>87</v>
      </c>
      <c r="O148" s="25"/>
      <c r="Q148" s="25" t="s">
        <v>15</v>
      </c>
      <c r="S148" s="25"/>
      <c r="U148" s="25"/>
      <c r="W148" s="25"/>
      <c r="Y148" s="25"/>
      <c r="AA148" s="20">
        <f>+D148+F148+H148+J148+L148+N148+P148+R148+T148+V148+X148+Z148</f>
        <v>1</v>
      </c>
      <c r="AB148" s="30">
        <f>+H148+N148+Z148</f>
        <v>0</v>
      </c>
      <c r="AC148" s="30">
        <f>+D148+P148+V148</f>
        <v>0</v>
      </c>
      <c r="AD148" s="30">
        <f>+J148+T148+X148</f>
        <v>0</v>
      </c>
      <c r="AE148" s="30">
        <f>+F148</f>
        <v>0</v>
      </c>
      <c r="AF148" s="32">
        <f>+L148+R148</f>
        <v>1</v>
      </c>
    </row>
    <row r="149" spans="1:32" ht="15">
      <c r="A149" s="23" t="s">
        <v>113</v>
      </c>
      <c r="B149" s="23" t="s">
        <v>25</v>
      </c>
      <c r="E149" s="20" t="s">
        <v>93</v>
      </c>
      <c r="AA149" s="20">
        <f>+D149+F149+H149+J149+L149+N149+P149+R149+T149+V149+X149+Z149</f>
        <v>0</v>
      </c>
      <c r="AB149" s="30">
        <f>+H149+N149+Z149</f>
        <v>0</v>
      </c>
      <c r="AC149" s="30">
        <f>+D149+P149+V149</f>
        <v>0</v>
      </c>
      <c r="AD149" s="30">
        <f>+J149+T149+X149</f>
        <v>0</v>
      </c>
      <c r="AE149" s="30">
        <f>+F149</f>
        <v>0</v>
      </c>
      <c r="AF149" s="32">
        <f>+L149+R149</f>
        <v>0</v>
      </c>
    </row>
    <row r="150" spans="1:32" ht="15">
      <c r="A150" s="15" t="s">
        <v>114</v>
      </c>
      <c r="B150" s="15" t="s">
        <v>12</v>
      </c>
      <c r="C150" s="20">
        <v>18</v>
      </c>
      <c r="D150" s="19">
        <v>13</v>
      </c>
      <c r="I150" s="25" t="s">
        <v>226</v>
      </c>
      <c r="K150" s="25"/>
      <c r="M150" s="25"/>
      <c r="O150" s="20">
        <v>6</v>
      </c>
      <c r="P150" s="19">
        <v>40</v>
      </c>
      <c r="S150" s="18" t="s">
        <v>226</v>
      </c>
      <c r="U150" s="20" t="s">
        <v>93</v>
      </c>
      <c r="W150" s="20">
        <v>11</v>
      </c>
      <c r="X150" s="19">
        <v>24</v>
      </c>
      <c r="AA150" s="20">
        <f>+D150+F150+H150+J150+L150+N150+P150+R150+T150+V150+X150+Z150</f>
        <v>77</v>
      </c>
      <c r="AB150" s="30">
        <f>+H150+N150+Z150</f>
        <v>0</v>
      </c>
      <c r="AC150" s="30">
        <f>+D150+P150+V150</f>
        <v>53</v>
      </c>
      <c r="AD150" s="30">
        <f>+J150+T150+X150</f>
        <v>24</v>
      </c>
      <c r="AE150" s="30">
        <f>+F150</f>
        <v>0</v>
      </c>
      <c r="AF150" s="32">
        <f>+L150+R150</f>
        <v>0</v>
      </c>
    </row>
    <row r="151" spans="1:32" ht="15">
      <c r="A151" s="15" t="s">
        <v>115</v>
      </c>
      <c r="B151" s="15" t="s">
        <v>116</v>
      </c>
      <c r="C151" s="18">
        <v>62</v>
      </c>
      <c r="AA151" s="20">
        <f>+D151+F151+H151+J151+L151+N151+P151+R151+T151+V151+X151+Z151</f>
        <v>0</v>
      </c>
      <c r="AB151" s="30">
        <f>+H151+N151+Z151</f>
        <v>0</v>
      </c>
      <c r="AC151" s="30">
        <f>+D151+P151+V151</f>
        <v>0</v>
      </c>
      <c r="AD151" s="30">
        <f>+J151+T151+X151</f>
        <v>0</v>
      </c>
      <c r="AE151" s="30">
        <f>+F151</f>
        <v>0</v>
      </c>
      <c r="AF151" s="32">
        <f>+L151+R151</f>
        <v>0</v>
      </c>
    </row>
    <row r="152" spans="1:32" ht="15">
      <c r="A152" s="15" t="s">
        <v>117</v>
      </c>
      <c r="B152" s="15" t="s">
        <v>6</v>
      </c>
      <c r="C152" s="20">
        <v>10</v>
      </c>
      <c r="D152" s="19">
        <v>26</v>
      </c>
      <c r="O152" s="20">
        <v>14</v>
      </c>
      <c r="P152" s="19">
        <v>18</v>
      </c>
      <c r="U152" s="20">
        <v>24</v>
      </c>
      <c r="V152" s="19">
        <v>7</v>
      </c>
      <c r="AA152" s="20">
        <f>+D152+F152+H152+J152+L152+N152+P152+R152+T152+V152+X152+Z152</f>
        <v>51</v>
      </c>
      <c r="AB152" s="30">
        <f>+H152+N152+Z152</f>
        <v>0</v>
      </c>
      <c r="AC152" s="30">
        <f>+D152+P152+V152</f>
        <v>51</v>
      </c>
      <c r="AD152" s="30">
        <f>+J152+T152+X152</f>
        <v>0</v>
      </c>
      <c r="AE152" s="30">
        <f>+F152</f>
        <v>0</v>
      </c>
      <c r="AF152" s="32">
        <f>+L152+R152</f>
        <v>0</v>
      </c>
    </row>
    <row r="153" spans="1:32" ht="15">
      <c r="A153" s="23" t="s">
        <v>118</v>
      </c>
      <c r="B153" s="23" t="s">
        <v>25</v>
      </c>
      <c r="E153" s="20">
        <v>8</v>
      </c>
      <c r="F153" s="19">
        <v>32</v>
      </c>
      <c r="AA153" s="20">
        <f>+D153+F153+H153+J153+L153+N153+P153+R153+T153+V153+X153+Z153</f>
        <v>32</v>
      </c>
      <c r="AB153" s="30">
        <f>+H153+N153+Z153</f>
        <v>0</v>
      </c>
      <c r="AC153" s="30">
        <f>+D153+P153+V153</f>
        <v>0</v>
      </c>
      <c r="AD153" s="30">
        <f>+J153+T153+X153</f>
        <v>0</v>
      </c>
      <c r="AE153" s="30">
        <f>+F153</f>
        <v>32</v>
      </c>
      <c r="AF153" s="32">
        <f>+L153+R153</f>
        <v>0</v>
      </c>
    </row>
    <row r="154" spans="1:32" ht="15">
      <c r="A154" s="24" t="s">
        <v>212</v>
      </c>
      <c r="B154" s="15" t="s">
        <v>213</v>
      </c>
      <c r="G154" s="25">
        <v>72</v>
      </c>
      <c r="I154" s="25"/>
      <c r="K154" s="25"/>
      <c r="M154" s="25"/>
      <c r="O154" s="25"/>
      <c r="Q154" s="25"/>
      <c r="S154" s="25"/>
      <c r="U154" s="25"/>
      <c r="W154" s="25"/>
      <c r="Y154" s="25"/>
      <c r="AA154" s="20">
        <f>+D154+F154+H154+J154+L154+N154+P154+R154+T154+V154+X154+Z154</f>
        <v>0</v>
      </c>
      <c r="AB154" s="30">
        <f>+H154+N154+Z154</f>
        <v>0</v>
      </c>
      <c r="AC154" s="30">
        <f>+D154+P154+V154</f>
        <v>0</v>
      </c>
      <c r="AD154" s="30">
        <f>+J154+T154+X154</f>
        <v>0</v>
      </c>
      <c r="AE154" s="30">
        <f>+F154</f>
        <v>0</v>
      </c>
      <c r="AF154" s="32">
        <f>+L154+R154</f>
        <v>0</v>
      </c>
    </row>
    <row r="155" spans="1:32" ht="15">
      <c r="A155" s="15" t="s">
        <v>119</v>
      </c>
      <c r="B155" s="15" t="s">
        <v>86</v>
      </c>
      <c r="C155" s="18" t="s">
        <v>15</v>
      </c>
      <c r="E155" s="18">
        <v>51</v>
      </c>
      <c r="AA155" s="20">
        <f>+D155+F155+H155+J155+L155+N155+P155+R155+T155+V155+X155+Z155</f>
        <v>0</v>
      </c>
      <c r="AB155" s="30">
        <f>+H155+N155+Z155</f>
        <v>0</v>
      </c>
      <c r="AC155" s="30">
        <f>+D155+P155+V155</f>
        <v>0</v>
      </c>
      <c r="AD155" s="30">
        <f>+J155+T155+X155</f>
        <v>0</v>
      </c>
      <c r="AE155" s="30">
        <f>+F155</f>
        <v>0</v>
      </c>
      <c r="AF155" s="32">
        <f>+L155+R155</f>
        <v>0</v>
      </c>
    </row>
    <row r="156" spans="1:32" ht="15">
      <c r="A156" s="15" t="s">
        <v>120</v>
      </c>
      <c r="B156" s="15" t="s">
        <v>65</v>
      </c>
      <c r="C156" s="18">
        <v>60</v>
      </c>
      <c r="E156" s="18" t="s">
        <v>15</v>
      </c>
      <c r="AA156" s="20">
        <f>+D156+F156+H156+J156+L156+N156+P156+R156+T156+V156+X156+Z156</f>
        <v>0</v>
      </c>
      <c r="AB156" s="30">
        <f>+H156+N156+Z156</f>
        <v>0</v>
      </c>
      <c r="AC156" s="30">
        <f>+D156+P156+V156</f>
        <v>0</v>
      </c>
      <c r="AD156" s="30">
        <f>+J156+T156+X156</f>
        <v>0</v>
      </c>
      <c r="AE156" s="30">
        <f>+F156</f>
        <v>0</v>
      </c>
      <c r="AF156" s="32">
        <f>+L156+R156</f>
        <v>0</v>
      </c>
    </row>
    <row r="157" spans="1:32" ht="15">
      <c r="A157" s="15" t="s">
        <v>121</v>
      </c>
      <c r="B157" s="15" t="s">
        <v>21</v>
      </c>
      <c r="C157" s="20">
        <v>9</v>
      </c>
      <c r="D157" s="19">
        <v>29</v>
      </c>
      <c r="E157" s="18" t="s">
        <v>15</v>
      </c>
      <c r="O157" s="20">
        <v>17</v>
      </c>
      <c r="P157" s="19">
        <v>14</v>
      </c>
      <c r="U157" s="25" t="s">
        <v>15</v>
      </c>
      <c r="W157" s="25"/>
      <c r="Y157" s="25"/>
      <c r="AA157" s="20">
        <f>+D157+F157+H157+J157+L157+N157+P157+R157+T157+V157+X157+Z157</f>
        <v>43</v>
      </c>
      <c r="AB157" s="30">
        <f>+H157+N157+Z157</f>
        <v>0</v>
      </c>
      <c r="AC157" s="30">
        <f>+D157+P157+V157</f>
        <v>43</v>
      </c>
      <c r="AD157" s="30">
        <f>+J157+T157+X157</f>
        <v>0</v>
      </c>
      <c r="AE157" s="30">
        <f>+F157</f>
        <v>0</v>
      </c>
      <c r="AF157" s="32">
        <f>+L157+R157</f>
        <v>0</v>
      </c>
    </row>
    <row r="158" spans="1:32" ht="15">
      <c r="A158" s="15" t="s">
        <v>122</v>
      </c>
      <c r="B158" s="15" t="s">
        <v>123</v>
      </c>
      <c r="C158" s="18">
        <v>63</v>
      </c>
      <c r="AA158" s="20">
        <f>+D158+F158+H158+J158+L158+N158+P158+R158+T158+V158+X158+Z158</f>
        <v>0</v>
      </c>
      <c r="AB158" s="30">
        <f>+H158+N158+Z158</f>
        <v>0</v>
      </c>
      <c r="AC158" s="30">
        <f>+D158+P158+V158</f>
        <v>0</v>
      </c>
      <c r="AD158" s="30">
        <f>+J158+T158+X158</f>
        <v>0</v>
      </c>
      <c r="AE158" s="30">
        <f>+F158</f>
        <v>0</v>
      </c>
      <c r="AF158" s="32">
        <f>+L158+R158</f>
        <v>0</v>
      </c>
    </row>
    <row r="159" spans="1:32" ht="15">
      <c r="A159" s="23" t="s">
        <v>124</v>
      </c>
      <c r="B159" s="23" t="s">
        <v>80</v>
      </c>
      <c r="C159" s="18" t="s">
        <v>15</v>
      </c>
      <c r="E159" s="18" t="s">
        <v>15</v>
      </c>
      <c r="Q159" s="25">
        <v>31</v>
      </c>
      <c r="S159" s="25"/>
      <c r="U159" s="25" t="s">
        <v>15</v>
      </c>
      <c r="W159" s="25"/>
      <c r="Y159" s="25"/>
      <c r="AA159" s="20">
        <f>+D159+F159+H159+J159+L159+N159+P159+R159+T159+V159+X159+Z159</f>
        <v>0</v>
      </c>
      <c r="AB159" s="30">
        <f>+H159+N159+Z159</f>
        <v>0</v>
      </c>
      <c r="AC159" s="30">
        <f>+D159+P159+V159</f>
        <v>0</v>
      </c>
      <c r="AD159" s="30">
        <f>+J159+T159+X159</f>
        <v>0</v>
      </c>
      <c r="AE159" s="30">
        <f>+F159</f>
        <v>0</v>
      </c>
      <c r="AF159" s="32">
        <f>+L159+R159</f>
        <v>0</v>
      </c>
    </row>
    <row r="160" spans="1:32" ht="15">
      <c r="A160" s="24" t="s">
        <v>125</v>
      </c>
      <c r="B160" s="15" t="s">
        <v>126</v>
      </c>
      <c r="C160" s="18">
        <v>64</v>
      </c>
      <c r="AA160" s="20">
        <f>+D160+F160+H160+J160+L160+N160+P160+R160+T160+V160+X160+Z160</f>
        <v>0</v>
      </c>
      <c r="AB160" s="30">
        <f>+H160+N160+Z160</f>
        <v>0</v>
      </c>
      <c r="AC160" s="30">
        <f>+D160+P160+V160</f>
        <v>0</v>
      </c>
      <c r="AD160" s="30">
        <f>+J160+T160+X160</f>
        <v>0</v>
      </c>
      <c r="AE160" s="30">
        <f>+F160</f>
        <v>0</v>
      </c>
      <c r="AF160" s="32">
        <f>+L160+R160</f>
        <v>0</v>
      </c>
    </row>
    <row r="161" spans="1:32" ht="15">
      <c r="A161" s="23" t="s">
        <v>127</v>
      </c>
      <c r="B161" s="23" t="s">
        <v>68</v>
      </c>
      <c r="E161" s="18">
        <v>49</v>
      </c>
      <c r="AA161" s="20">
        <f>+D161+F161+H161+J161+L161+N161+P161+R161+T161+V161+X161+Z161</f>
        <v>0</v>
      </c>
      <c r="AB161" s="30">
        <f>+H161+N161+Z161</f>
        <v>0</v>
      </c>
      <c r="AC161" s="30">
        <f>+D161+P161+V161</f>
        <v>0</v>
      </c>
      <c r="AD161" s="30">
        <f>+J161+T161+X161</f>
        <v>0</v>
      </c>
      <c r="AE161" s="30">
        <f>+F161</f>
        <v>0</v>
      </c>
      <c r="AF161" s="32">
        <f>+L161+R161</f>
        <v>0</v>
      </c>
    </row>
    <row r="162" spans="1:32" ht="15">
      <c r="A162" s="15" t="s">
        <v>128</v>
      </c>
      <c r="B162" s="15" t="s">
        <v>12</v>
      </c>
      <c r="C162" s="18">
        <v>47</v>
      </c>
      <c r="G162" s="25">
        <v>57</v>
      </c>
      <c r="I162" s="20">
        <v>28</v>
      </c>
      <c r="J162" s="19">
        <v>3</v>
      </c>
      <c r="O162" s="18" t="s">
        <v>15</v>
      </c>
      <c r="Q162" s="20">
        <v>29</v>
      </c>
      <c r="R162" s="19">
        <v>2</v>
      </c>
      <c r="S162" s="18" t="s">
        <v>226</v>
      </c>
      <c r="U162" s="18"/>
      <c r="W162" s="18"/>
      <c r="Y162" s="18"/>
      <c r="AA162" s="20">
        <f>+D162+F162+H162+J162+L162+N162+P162+R162+T162+V162+X162+Z162</f>
        <v>5</v>
      </c>
      <c r="AB162" s="30">
        <f>+H162+N162+Z162</f>
        <v>0</v>
      </c>
      <c r="AC162" s="30">
        <f>+D162+P162+V162</f>
        <v>0</v>
      </c>
      <c r="AD162" s="30">
        <f>+J162+T162+X162</f>
        <v>3</v>
      </c>
      <c r="AE162" s="30">
        <f>+F162</f>
        <v>0</v>
      </c>
      <c r="AF162" s="32">
        <f>+L162+R162</f>
        <v>2</v>
      </c>
    </row>
    <row r="163" spans="1:32" ht="15">
      <c r="A163" s="15" t="s">
        <v>129</v>
      </c>
      <c r="B163" s="15" t="s">
        <v>12</v>
      </c>
      <c r="C163" s="18" t="s">
        <v>15</v>
      </c>
      <c r="G163" s="25">
        <v>40</v>
      </c>
      <c r="I163" s="25">
        <v>41</v>
      </c>
      <c r="K163" s="25"/>
      <c r="M163" s="20">
        <v>10</v>
      </c>
      <c r="N163" s="19">
        <v>26</v>
      </c>
      <c r="Q163" s="20" t="s">
        <v>255</v>
      </c>
      <c r="S163" s="20">
        <v>6</v>
      </c>
      <c r="T163" s="19">
        <v>40</v>
      </c>
      <c r="W163" s="20">
        <v>4</v>
      </c>
      <c r="X163" s="19">
        <v>50</v>
      </c>
      <c r="Y163" s="20">
        <v>2</v>
      </c>
      <c r="Z163" s="19">
        <v>80</v>
      </c>
      <c r="AA163" s="20">
        <f>+D163+F163+H163+J163+L163+N163+P163+R163+T163+V163+X163+Z163</f>
        <v>196</v>
      </c>
      <c r="AB163" s="30">
        <f>+H163+N163+Z163</f>
        <v>106</v>
      </c>
      <c r="AC163" s="30">
        <f>+D163+P163+V163</f>
        <v>0</v>
      </c>
      <c r="AD163" s="30">
        <f>+J163+T163+X163</f>
        <v>90</v>
      </c>
      <c r="AE163" s="30">
        <f>+F163</f>
        <v>0</v>
      </c>
      <c r="AF163" s="32">
        <f>+L163+R163</f>
        <v>0</v>
      </c>
    </row>
    <row r="164" spans="1:32" ht="15">
      <c r="A164" s="15" t="s">
        <v>130</v>
      </c>
      <c r="B164" s="15" t="s">
        <v>25</v>
      </c>
      <c r="C164" s="20">
        <v>21</v>
      </c>
      <c r="D164" s="19">
        <v>10</v>
      </c>
      <c r="O164" s="20">
        <v>16</v>
      </c>
      <c r="P164" s="19">
        <v>15</v>
      </c>
      <c r="U164" s="20">
        <v>11</v>
      </c>
      <c r="V164" s="19">
        <v>24</v>
      </c>
      <c r="AA164" s="20">
        <f>+D164+F164+H164+J164+L164+N164+P164+R164+T164+V164+X164+Z164</f>
        <v>49</v>
      </c>
      <c r="AB164" s="30">
        <f>+H164+N164+Z164</f>
        <v>0</v>
      </c>
      <c r="AC164" s="30">
        <f>+D164+P164+V164</f>
        <v>49</v>
      </c>
      <c r="AD164" s="30">
        <f>+J164+T164+X164</f>
        <v>0</v>
      </c>
      <c r="AE164" s="30">
        <f>+F164</f>
        <v>0</v>
      </c>
      <c r="AF164" s="32">
        <f>+L164+R164</f>
        <v>0</v>
      </c>
    </row>
    <row r="165" spans="1:32" ht="15">
      <c r="A165" s="23" t="s">
        <v>131</v>
      </c>
      <c r="B165" s="23" t="s">
        <v>12</v>
      </c>
      <c r="E165" s="20">
        <v>20</v>
      </c>
      <c r="F165" s="19">
        <v>11</v>
      </c>
      <c r="AA165" s="20">
        <f>+D165+F165+H165+J165+L165+N165+P165+R165+T165+V165+X165+Z165</f>
        <v>11</v>
      </c>
      <c r="AB165" s="30">
        <f>+H165+N165+Z165</f>
        <v>0</v>
      </c>
      <c r="AC165" s="30">
        <f>+D165+P165+V165</f>
        <v>0</v>
      </c>
      <c r="AD165" s="30">
        <f>+J165+T165+X165</f>
        <v>0</v>
      </c>
      <c r="AE165" s="30">
        <f>+F165</f>
        <v>11</v>
      </c>
      <c r="AF165" s="32">
        <f>+L165+R165</f>
        <v>0</v>
      </c>
    </row>
    <row r="166" spans="1:32" ht="15">
      <c r="A166" s="15" t="s">
        <v>132</v>
      </c>
      <c r="B166" s="15" t="s">
        <v>12</v>
      </c>
      <c r="C166" s="20">
        <v>25</v>
      </c>
      <c r="D166" s="19">
        <v>6</v>
      </c>
      <c r="O166" s="20">
        <v>10</v>
      </c>
      <c r="P166" s="19">
        <v>26</v>
      </c>
      <c r="Q166" s="20">
        <v>11</v>
      </c>
      <c r="R166" s="19">
        <v>24</v>
      </c>
      <c r="U166" s="20">
        <v>7</v>
      </c>
      <c r="V166" s="19">
        <v>36</v>
      </c>
      <c r="AA166" s="20">
        <f>+D166+F166+H166+J166+L166+N166+P166+R166+T166+V166+X166+Z166</f>
        <v>92</v>
      </c>
      <c r="AB166" s="30">
        <f>+H166+N166+Z166</f>
        <v>0</v>
      </c>
      <c r="AC166" s="30">
        <f>+D166+P166+V166</f>
        <v>68</v>
      </c>
      <c r="AD166" s="30">
        <f>+J166+T166+X166</f>
        <v>0</v>
      </c>
      <c r="AE166" s="30">
        <f>+F166</f>
        <v>0</v>
      </c>
      <c r="AF166" s="32">
        <f>+L166+R166</f>
        <v>24</v>
      </c>
    </row>
    <row r="167" spans="1:32" ht="15">
      <c r="A167" s="23" t="s">
        <v>133</v>
      </c>
      <c r="B167" s="23" t="s">
        <v>21</v>
      </c>
      <c r="E167" s="18">
        <v>42</v>
      </c>
      <c r="Q167" s="25" t="s">
        <v>93</v>
      </c>
      <c r="S167" s="25"/>
      <c r="U167" s="25"/>
      <c r="W167" s="25"/>
      <c r="Y167" s="25"/>
      <c r="AA167" s="20">
        <f>+D167+F167+H167+J167+L167+N167+P167+R167+T167+V167+X167+Z167</f>
        <v>0</v>
      </c>
      <c r="AB167" s="30">
        <f>+H167+N167+Z167</f>
        <v>0</v>
      </c>
      <c r="AC167" s="30">
        <f>+D167+P167+V167</f>
        <v>0</v>
      </c>
      <c r="AD167" s="30">
        <f>+J167+T167+X167</f>
        <v>0</v>
      </c>
      <c r="AE167" s="30">
        <f>+F167</f>
        <v>0</v>
      </c>
      <c r="AF167" s="32">
        <f>+L167+R167</f>
        <v>0</v>
      </c>
    </row>
    <row r="168" spans="1:32" ht="15">
      <c r="A168" s="24" t="s">
        <v>498</v>
      </c>
      <c r="B168" s="15" t="s">
        <v>12</v>
      </c>
      <c r="U168" s="25" t="s">
        <v>15</v>
      </c>
      <c r="W168" s="25"/>
      <c r="Y168" s="25"/>
      <c r="AA168" s="20">
        <f>+D168+F168+H168+J168+L168+N168+P168+R168+T168+V168+X168+Z168</f>
        <v>0</v>
      </c>
      <c r="AB168" s="30">
        <f>+H168+N168+Z168</f>
        <v>0</v>
      </c>
      <c r="AC168" s="30">
        <f>+D168+P168+V168</f>
        <v>0</v>
      </c>
      <c r="AD168" s="30">
        <f>+J168+T168+X168</f>
        <v>0</v>
      </c>
      <c r="AE168" s="30">
        <f>+F168</f>
        <v>0</v>
      </c>
      <c r="AF168" s="32">
        <f>+L168+R168</f>
        <v>0</v>
      </c>
    </row>
    <row r="169" spans="1:32" ht="15">
      <c r="A169" s="15" t="s">
        <v>237</v>
      </c>
      <c r="B169" s="15" t="s">
        <v>238</v>
      </c>
      <c r="O169" s="18" t="s">
        <v>15</v>
      </c>
      <c r="Q169" s="25">
        <v>32</v>
      </c>
      <c r="S169" s="25"/>
      <c r="U169" s="25">
        <v>32</v>
      </c>
      <c r="W169" s="25"/>
      <c r="Y169" s="25"/>
      <c r="AA169" s="20">
        <f>+D169+F169+H169+J169+L169+N169+P169+R169+T169+V169+X169+Z169</f>
        <v>0</v>
      </c>
      <c r="AB169" s="30">
        <f>+H169+N169+Z169</f>
        <v>0</v>
      </c>
      <c r="AC169" s="30">
        <f>+D169+P169+V169</f>
        <v>0</v>
      </c>
      <c r="AD169" s="30">
        <f>+J169+T169+X169</f>
        <v>0</v>
      </c>
      <c r="AE169" s="30">
        <f>+F169</f>
        <v>0</v>
      </c>
      <c r="AF169" s="32">
        <f>+L169+R169</f>
        <v>0</v>
      </c>
    </row>
    <row r="170" spans="1:32" ht="15">
      <c r="A170" s="15" t="s">
        <v>134</v>
      </c>
      <c r="B170" s="15" t="s">
        <v>25</v>
      </c>
      <c r="C170" s="20">
        <v>8</v>
      </c>
      <c r="D170" s="19">
        <v>32</v>
      </c>
      <c r="O170" s="20">
        <v>9</v>
      </c>
      <c r="P170" s="19">
        <v>29</v>
      </c>
      <c r="U170" s="25" t="s">
        <v>15</v>
      </c>
      <c r="W170" s="25"/>
      <c r="Y170" s="25"/>
      <c r="AA170" s="20">
        <f>+D170+F170+H170+J170+L170+N170+P170+R170+T170+V170+X170+Z170</f>
        <v>61</v>
      </c>
      <c r="AB170" s="30">
        <f>+H170+N170+Z170</f>
        <v>0</v>
      </c>
      <c r="AC170" s="30">
        <f>+D170+P170+V170</f>
        <v>61</v>
      </c>
      <c r="AD170" s="30">
        <f>+J170+T170+X170</f>
        <v>0</v>
      </c>
      <c r="AE170" s="30">
        <f>+F170</f>
        <v>0</v>
      </c>
      <c r="AF170" s="32">
        <f>+L170+R170</f>
        <v>0</v>
      </c>
    </row>
    <row r="171" spans="1:32" ht="15">
      <c r="A171" s="23" t="s">
        <v>135</v>
      </c>
      <c r="B171" s="23" t="s">
        <v>40</v>
      </c>
      <c r="E171" s="18">
        <v>57</v>
      </c>
      <c r="AA171" s="20">
        <f>+D171+F171+H171+J171+L171+N171+P171+R171+T171+V171+X171+Z171</f>
        <v>0</v>
      </c>
      <c r="AB171" s="30">
        <f>+H171+N171+Z171</f>
        <v>0</v>
      </c>
      <c r="AC171" s="30">
        <f>+D171+P171+V171</f>
        <v>0</v>
      </c>
      <c r="AD171" s="30">
        <f>+J171+T171+X171</f>
        <v>0</v>
      </c>
      <c r="AE171" s="30">
        <f>+F171</f>
        <v>0</v>
      </c>
      <c r="AF171" s="32">
        <f>+L171+R171</f>
        <v>0</v>
      </c>
    </row>
    <row r="172" spans="1:32" ht="15">
      <c r="A172" s="15" t="s">
        <v>136</v>
      </c>
      <c r="B172" s="15" t="s">
        <v>21</v>
      </c>
      <c r="C172" s="18">
        <v>34</v>
      </c>
      <c r="E172" s="18">
        <v>33</v>
      </c>
      <c r="O172" s="25">
        <v>40</v>
      </c>
      <c r="Q172" s="25"/>
      <c r="S172" s="25"/>
      <c r="U172" s="25" t="s">
        <v>15</v>
      </c>
      <c r="W172" s="25"/>
      <c r="Y172" s="25"/>
      <c r="AA172" s="20">
        <f>+D172+F172+H172+J172+L172+N172+P172+R172+T172+V172+X172+Z172</f>
        <v>0</v>
      </c>
      <c r="AB172" s="30">
        <f>+H172+N172+Z172</f>
        <v>0</v>
      </c>
      <c r="AC172" s="30">
        <f>+D172+P172+V172</f>
        <v>0</v>
      </c>
      <c r="AD172" s="30">
        <f>+J172+T172+X172</f>
        <v>0</v>
      </c>
      <c r="AE172" s="30">
        <f>+F172</f>
        <v>0</v>
      </c>
      <c r="AF172" s="32">
        <f>+L172+R172</f>
        <v>0</v>
      </c>
    </row>
    <row r="173" spans="1:32" ht="15">
      <c r="A173" s="15" t="s">
        <v>221</v>
      </c>
      <c r="B173" s="15" t="s">
        <v>40</v>
      </c>
      <c r="G173" s="25">
        <v>42</v>
      </c>
      <c r="I173" s="25" t="s">
        <v>226</v>
      </c>
      <c r="K173" s="20" t="s">
        <v>93</v>
      </c>
      <c r="M173" s="25">
        <v>44</v>
      </c>
      <c r="O173" s="25">
        <v>46</v>
      </c>
      <c r="Q173" s="20">
        <v>25</v>
      </c>
      <c r="R173" s="19">
        <v>6</v>
      </c>
      <c r="S173" s="20">
        <v>20</v>
      </c>
      <c r="T173" s="19">
        <v>11</v>
      </c>
      <c r="W173" s="25">
        <v>33</v>
      </c>
      <c r="Y173" s="20">
        <v>13</v>
      </c>
      <c r="Z173" s="19">
        <v>20</v>
      </c>
      <c r="AA173" s="20">
        <f>+D173+F173+H173+J173+L173+N173+P173+R173+T173+V173+X173+Z173</f>
        <v>37</v>
      </c>
      <c r="AB173" s="30">
        <f>+H173+N173+Z173</f>
        <v>20</v>
      </c>
      <c r="AC173" s="30">
        <f>+D173+P173+V173</f>
        <v>0</v>
      </c>
      <c r="AD173" s="30">
        <f>+J173+T173+X173</f>
        <v>11</v>
      </c>
      <c r="AE173" s="30">
        <f>+F173</f>
        <v>0</v>
      </c>
      <c r="AF173" s="32">
        <f>+L173+R173</f>
        <v>6</v>
      </c>
    </row>
    <row r="174" spans="1:32" ht="15">
      <c r="A174" s="15" t="s">
        <v>195</v>
      </c>
      <c r="B174" s="15" t="s">
        <v>25</v>
      </c>
      <c r="G174" s="20">
        <v>20</v>
      </c>
      <c r="H174" s="19">
        <v>11</v>
      </c>
      <c r="I174" s="20">
        <v>30</v>
      </c>
      <c r="J174" s="19">
        <v>1</v>
      </c>
      <c r="K174" s="20" t="s">
        <v>93</v>
      </c>
      <c r="M174" s="20">
        <v>6</v>
      </c>
      <c r="N174" s="19">
        <v>40</v>
      </c>
      <c r="O174" s="18" t="s">
        <v>15</v>
      </c>
      <c r="Q174" s="25">
        <v>38</v>
      </c>
      <c r="S174" s="20">
        <v>4</v>
      </c>
      <c r="T174" s="19">
        <v>50</v>
      </c>
      <c r="W174" s="20">
        <v>3</v>
      </c>
      <c r="X174" s="19">
        <v>60</v>
      </c>
      <c r="Y174" s="25">
        <v>39</v>
      </c>
      <c r="AA174" s="20">
        <f>+D174+F174+H174+J174+L174+N174+P174+R174+T174+V174+X174+Z174</f>
        <v>162</v>
      </c>
      <c r="AB174" s="30">
        <f>+H174+N174+Z174</f>
        <v>51</v>
      </c>
      <c r="AC174" s="30">
        <f>+D174+P174+V174</f>
        <v>0</v>
      </c>
      <c r="AD174" s="30">
        <f>+J174+T174+X174</f>
        <v>111</v>
      </c>
      <c r="AE174" s="30">
        <f>+F174</f>
        <v>0</v>
      </c>
      <c r="AF174" s="32">
        <f>+L174+R174</f>
        <v>0</v>
      </c>
    </row>
    <row r="175" spans="1:32" ht="15">
      <c r="A175" s="15" t="s">
        <v>196</v>
      </c>
      <c r="B175" s="15" t="s">
        <v>38</v>
      </c>
      <c r="G175" s="25">
        <v>44</v>
      </c>
      <c r="I175" s="20">
        <v>21</v>
      </c>
      <c r="J175" s="19">
        <v>10</v>
      </c>
      <c r="M175" s="25">
        <v>35</v>
      </c>
      <c r="O175" s="25"/>
      <c r="Q175" s="25"/>
      <c r="S175" s="18" t="s">
        <v>226</v>
      </c>
      <c r="U175" s="18"/>
      <c r="W175" s="18"/>
      <c r="Y175" s="18"/>
      <c r="AA175" s="20">
        <f>+D175+F175+H175+J175+L175+N175+P175+R175+T175+V175+X175+Z175</f>
        <v>10</v>
      </c>
      <c r="AB175" s="30">
        <f>+H175+N175+Z175</f>
        <v>0</v>
      </c>
      <c r="AC175" s="30">
        <f>+D175+P175+V175</f>
        <v>0</v>
      </c>
      <c r="AD175" s="30">
        <f>+J175+T175+X175</f>
        <v>10</v>
      </c>
      <c r="AE175" s="30">
        <f>+F175</f>
        <v>0</v>
      </c>
      <c r="AF175" s="32">
        <f>+L175+R175</f>
        <v>0</v>
      </c>
    </row>
    <row r="176" spans="1:32" ht="15">
      <c r="A176" s="15" t="s">
        <v>169</v>
      </c>
      <c r="B176" s="15" t="s">
        <v>12</v>
      </c>
      <c r="G176" s="25">
        <v>48</v>
      </c>
      <c r="I176" s="20">
        <v>18</v>
      </c>
      <c r="J176" s="19">
        <v>13</v>
      </c>
      <c r="M176" s="20">
        <v>30</v>
      </c>
      <c r="N176" s="19">
        <v>1</v>
      </c>
      <c r="Q176" s="25" t="s">
        <v>15</v>
      </c>
      <c r="S176" s="18" t="s">
        <v>226</v>
      </c>
      <c r="U176" s="18"/>
      <c r="W176" s="18"/>
      <c r="Y176" s="25">
        <v>54</v>
      </c>
      <c r="AA176" s="20">
        <f>+D176+F176+H176+J176+L176+N176+P176+R176+T176+V176+X176+Z176</f>
        <v>14</v>
      </c>
      <c r="AB176" s="30">
        <f>+H176+N176+Z176</f>
        <v>1</v>
      </c>
      <c r="AC176" s="30">
        <f>+D176+P176+V176</f>
        <v>0</v>
      </c>
      <c r="AD176" s="30">
        <f>+J176+T176+X176</f>
        <v>13</v>
      </c>
      <c r="AE176" s="30">
        <f>+F176</f>
        <v>0</v>
      </c>
      <c r="AF176" s="32">
        <f>+L176+R176</f>
        <v>0</v>
      </c>
    </row>
    <row r="177" spans="1:32" ht="15">
      <c r="A177" s="15" t="s">
        <v>203</v>
      </c>
      <c r="B177" s="15" t="s">
        <v>38</v>
      </c>
      <c r="G177" s="25">
        <v>37</v>
      </c>
      <c r="I177" s="20">
        <v>22</v>
      </c>
      <c r="J177" s="19">
        <v>9</v>
      </c>
      <c r="M177" s="25">
        <v>40</v>
      </c>
      <c r="O177" s="25"/>
      <c r="Q177" s="25" t="s">
        <v>15</v>
      </c>
      <c r="S177" s="18" t="s">
        <v>226</v>
      </c>
      <c r="U177" s="18"/>
      <c r="W177" s="20">
        <v>29</v>
      </c>
      <c r="X177" s="19">
        <v>2</v>
      </c>
      <c r="Y177" s="25">
        <v>48</v>
      </c>
      <c r="AA177" s="20">
        <f>+D177+F177+H177+J177+L177+N177+P177+R177+T177+V177+X177+Z177</f>
        <v>11</v>
      </c>
      <c r="AB177" s="30">
        <f>+H177+N177+Z177</f>
        <v>0</v>
      </c>
      <c r="AC177" s="30">
        <f>+D177+P177+V177</f>
        <v>0</v>
      </c>
      <c r="AD177" s="30">
        <f>+J177+T177+X177</f>
        <v>11</v>
      </c>
      <c r="AE177" s="30">
        <f>+F177</f>
        <v>0</v>
      </c>
      <c r="AF177" s="32">
        <f>+L177+R177</f>
        <v>0</v>
      </c>
    </row>
    <row r="178" spans="1:32" ht="15">
      <c r="A178" s="15" t="s">
        <v>198</v>
      </c>
      <c r="B178" s="15" t="s">
        <v>38</v>
      </c>
      <c r="G178" s="25">
        <v>63</v>
      </c>
      <c r="I178" s="25" t="s">
        <v>226</v>
      </c>
      <c r="K178" s="25"/>
      <c r="M178" s="25">
        <v>45</v>
      </c>
      <c r="O178" s="25"/>
      <c r="Q178" s="25"/>
      <c r="S178" s="18" t="s">
        <v>226</v>
      </c>
      <c r="U178" s="18"/>
      <c r="W178" s="25">
        <v>43</v>
      </c>
      <c r="Y178" s="25"/>
      <c r="AA178" s="20">
        <f>+D178+F178+H178+J178+L178+N178+P178+R178+T178+V178+X178+Z178</f>
        <v>0</v>
      </c>
      <c r="AB178" s="30">
        <f>+H178+N178+Z178</f>
        <v>0</v>
      </c>
      <c r="AC178" s="30">
        <f>+D178+P178+V178</f>
        <v>0</v>
      </c>
      <c r="AD178" s="30">
        <f>+J178+T178+X178</f>
        <v>0</v>
      </c>
      <c r="AE178" s="30">
        <f>+F178</f>
        <v>0</v>
      </c>
      <c r="AF178" s="32">
        <f>+L178+R178</f>
        <v>0</v>
      </c>
    </row>
    <row r="179" spans="1:32" ht="15">
      <c r="A179" s="15" t="s">
        <v>178</v>
      </c>
      <c r="B179" s="15" t="s">
        <v>30</v>
      </c>
      <c r="G179" s="25">
        <v>53</v>
      </c>
      <c r="I179" s="20">
        <v>15</v>
      </c>
      <c r="J179" s="19">
        <v>16</v>
      </c>
      <c r="M179" s="20">
        <v>14</v>
      </c>
      <c r="N179" s="19">
        <v>18</v>
      </c>
      <c r="S179" s="18" t="s">
        <v>226</v>
      </c>
      <c r="U179" s="18"/>
      <c r="W179" s="20">
        <v>21</v>
      </c>
      <c r="X179" s="19">
        <v>10</v>
      </c>
      <c r="Y179" s="20">
        <v>12</v>
      </c>
      <c r="Z179" s="19">
        <v>22</v>
      </c>
      <c r="AA179" s="20">
        <f>+D179+F179+H179+J179+L179+N179+P179+R179+T179+V179+X179+Z179</f>
        <v>66</v>
      </c>
      <c r="AB179" s="30">
        <f>+H179+N179+Z179</f>
        <v>40</v>
      </c>
      <c r="AC179" s="30">
        <f>+D179+P179+V179</f>
        <v>0</v>
      </c>
      <c r="AD179" s="30">
        <f>+J179+T179+X179</f>
        <v>26</v>
      </c>
      <c r="AE179" s="30">
        <f>+F179</f>
        <v>0</v>
      </c>
      <c r="AF179" s="32">
        <f>+L179+R179</f>
        <v>0</v>
      </c>
    </row>
    <row r="180" spans="1:32" ht="15">
      <c r="A180" s="15" t="s">
        <v>219</v>
      </c>
      <c r="B180" s="15" t="s">
        <v>58</v>
      </c>
      <c r="C180" s="20" t="s">
        <v>93</v>
      </c>
      <c r="G180" s="25">
        <v>33</v>
      </c>
      <c r="I180" s="20">
        <v>14</v>
      </c>
      <c r="J180" s="19">
        <v>18</v>
      </c>
      <c r="K180" s="20">
        <v>6</v>
      </c>
      <c r="L180" s="19">
        <v>40</v>
      </c>
      <c r="M180" s="20">
        <v>3</v>
      </c>
      <c r="N180" s="19">
        <v>60</v>
      </c>
      <c r="O180" s="20">
        <v>3</v>
      </c>
      <c r="P180" s="19">
        <v>60</v>
      </c>
      <c r="Q180" s="20">
        <v>9</v>
      </c>
      <c r="R180" s="19">
        <v>29</v>
      </c>
      <c r="S180" s="20">
        <v>7</v>
      </c>
      <c r="T180" s="19">
        <v>36</v>
      </c>
      <c r="U180" s="20">
        <v>5</v>
      </c>
      <c r="V180" s="19">
        <v>45</v>
      </c>
      <c r="W180" s="20">
        <v>1</v>
      </c>
      <c r="X180" s="19">
        <v>100</v>
      </c>
      <c r="Y180" s="20">
        <v>17</v>
      </c>
      <c r="Z180" s="19">
        <v>14</v>
      </c>
      <c r="AA180" s="20">
        <f>+D180+F180+H180+J180+L180+N180+P180+R180+T180+V180+X180+Z180</f>
        <v>402</v>
      </c>
      <c r="AB180" s="30">
        <f>+H180+N180+Z180</f>
        <v>74</v>
      </c>
      <c r="AC180" s="30">
        <f>+D180+P180+V180</f>
        <v>105</v>
      </c>
      <c r="AD180" s="30">
        <f>+J180+T180+X180</f>
        <v>154</v>
      </c>
      <c r="AE180" s="30">
        <f>+F180</f>
        <v>0</v>
      </c>
      <c r="AF180" s="32">
        <f>+L180+R180</f>
        <v>69</v>
      </c>
    </row>
    <row r="181" spans="1:32" ht="15">
      <c r="A181" s="15" t="s">
        <v>258</v>
      </c>
      <c r="B181" s="15" t="s">
        <v>62</v>
      </c>
      <c r="K181" s="20" t="s">
        <v>93</v>
      </c>
      <c r="W181" s="25">
        <v>52</v>
      </c>
      <c r="Y181" s="25">
        <v>59</v>
      </c>
      <c r="AA181" s="20">
        <f>+D181+F181+H181+J181+L181+N181+P181+R181+T181+V181+X181+Z181</f>
        <v>0</v>
      </c>
      <c r="AB181" s="30">
        <f>+H181+N181+Z181</f>
        <v>0</v>
      </c>
      <c r="AC181" s="30">
        <f>+D181+P181+V181</f>
        <v>0</v>
      </c>
      <c r="AD181" s="30">
        <f>+J181+T181+X181</f>
        <v>0</v>
      </c>
      <c r="AE181" s="30">
        <f>+F181</f>
        <v>0</v>
      </c>
      <c r="AF181" s="32">
        <f>+L181+R181</f>
        <v>0</v>
      </c>
    </row>
    <row r="182" spans="1:32" ht="15">
      <c r="A182" s="15" t="s">
        <v>210</v>
      </c>
      <c r="B182" s="15" t="s">
        <v>34</v>
      </c>
      <c r="G182" s="25">
        <v>68</v>
      </c>
      <c r="I182" s="25"/>
      <c r="K182" s="25"/>
      <c r="M182" s="25"/>
      <c r="O182" s="25"/>
      <c r="Q182" s="25"/>
      <c r="S182" s="25"/>
      <c r="U182" s="25"/>
      <c r="W182" s="25"/>
      <c r="Y182" s="25"/>
      <c r="AA182" s="20">
        <f>+D182+F182+H182+J182+L182+N182+P182+R182+T182+V182+X182+Z182</f>
        <v>0</v>
      </c>
      <c r="AB182" s="30">
        <f>+H182+N182+Z182</f>
        <v>0</v>
      </c>
      <c r="AC182" s="30">
        <f>+D182+P182+V182</f>
        <v>0</v>
      </c>
      <c r="AD182" s="30">
        <f>+J182+T182+X182</f>
        <v>0</v>
      </c>
      <c r="AE182" s="30">
        <f>+F182</f>
        <v>0</v>
      </c>
      <c r="AF182" s="32">
        <f>+L182+R182</f>
        <v>0</v>
      </c>
    </row>
    <row r="183" spans="1:32" ht="15">
      <c r="A183" s="23" t="s">
        <v>137</v>
      </c>
      <c r="B183" s="23" t="s">
        <v>25</v>
      </c>
      <c r="E183" s="20">
        <v>21</v>
      </c>
      <c r="F183" s="19">
        <v>10</v>
      </c>
      <c r="AA183" s="20">
        <f>+D183+F183+H183+J183+L183+N183+P183+R183+T183+V183+X183+Z183</f>
        <v>10</v>
      </c>
      <c r="AB183" s="30">
        <f>+H183+N183+Z183</f>
        <v>0</v>
      </c>
      <c r="AC183" s="30">
        <f>+D183+P183+V183</f>
        <v>0</v>
      </c>
      <c r="AD183" s="30">
        <f>+J183+T183+X183</f>
        <v>0</v>
      </c>
      <c r="AE183" s="30">
        <f>+F183</f>
        <v>10</v>
      </c>
      <c r="AF183" s="32">
        <f>+L183+R183</f>
        <v>0</v>
      </c>
    </row>
    <row r="184" spans="1:32" ht="15">
      <c r="A184" s="15" t="s">
        <v>185</v>
      </c>
      <c r="B184" s="15" t="s">
        <v>25</v>
      </c>
      <c r="G184" s="25">
        <v>46</v>
      </c>
      <c r="I184" s="25" t="s">
        <v>226</v>
      </c>
      <c r="K184" s="20">
        <v>23</v>
      </c>
      <c r="L184" s="19">
        <v>8</v>
      </c>
      <c r="M184" s="20">
        <v>20</v>
      </c>
      <c r="N184" s="19">
        <v>11</v>
      </c>
      <c r="Q184" s="20">
        <v>20</v>
      </c>
      <c r="R184" s="19">
        <v>11</v>
      </c>
      <c r="S184" s="20">
        <v>26</v>
      </c>
      <c r="T184" s="19">
        <v>5</v>
      </c>
      <c r="W184" s="25">
        <v>44</v>
      </c>
      <c r="Y184" s="25">
        <v>33</v>
      </c>
      <c r="AA184" s="20">
        <f>+D184+F184+H184+J184+L184+N184+P184+R184+T184+V184+X184+Z184</f>
        <v>35</v>
      </c>
      <c r="AB184" s="30">
        <f>+H184+N184+Z184</f>
        <v>11</v>
      </c>
      <c r="AC184" s="30">
        <f>+D184+P184+V184</f>
        <v>0</v>
      </c>
      <c r="AD184" s="30">
        <f>+J184+T184+X184</f>
        <v>5</v>
      </c>
      <c r="AE184" s="30">
        <f>+F184</f>
        <v>0</v>
      </c>
      <c r="AF184" s="32">
        <f>+L184+R184</f>
        <v>19</v>
      </c>
    </row>
    <row r="185" spans="1:32" ht="15">
      <c r="A185" s="15" t="s">
        <v>138</v>
      </c>
      <c r="B185" s="15" t="s">
        <v>6</v>
      </c>
      <c r="C185" s="18">
        <v>51</v>
      </c>
      <c r="G185" s="20">
        <v>13</v>
      </c>
      <c r="H185" s="19">
        <v>20</v>
      </c>
      <c r="I185" s="20">
        <v>6</v>
      </c>
      <c r="J185" s="19">
        <v>40</v>
      </c>
      <c r="K185" s="20" t="s">
        <v>93</v>
      </c>
      <c r="M185" s="20">
        <v>27</v>
      </c>
      <c r="N185" s="19">
        <v>4</v>
      </c>
      <c r="O185" s="20">
        <v>18</v>
      </c>
      <c r="P185" s="19">
        <v>13</v>
      </c>
      <c r="Q185" s="20">
        <v>15</v>
      </c>
      <c r="R185" s="19">
        <v>16</v>
      </c>
      <c r="S185" s="18" t="s">
        <v>226</v>
      </c>
      <c r="U185" s="25">
        <v>37</v>
      </c>
      <c r="W185" s="20">
        <v>16</v>
      </c>
      <c r="X185" s="19">
        <v>15</v>
      </c>
      <c r="Y185" s="25">
        <v>34</v>
      </c>
      <c r="AA185" s="20">
        <f>+D185+F185+H185+J185+L185+N185+P185+R185+T185+V185+X185+Z185</f>
        <v>108</v>
      </c>
      <c r="AB185" s="30">
        <f>+H185+N185+Z185</f>
        <v>24</v>
      </c>
      <c r="AC185" s="30">
        <f>+D185+P185+V185</f>
        <v>13</v>
      </c>
      <c r="AD185" s="30">
        <f>+J185+T185+X185</f>
        <v>55</v>
      </c>
      <c r="AE185" s="30">
        <f>+F185</f>
        <v>0</v>
      </c>
      <c r="AF185" s="32">
        <f>+L185+R185</f>
        <v>16</v>
      </c>
    </row>
    <row r="186" spans="1:32" ht="15">
      <c r="A186" s="23" t="s">
        <v>139</v>
      </c>
      <c r="B186" s="23" t="s">
        <v>6</v>
      </c>
      <c r="E186" s="18" t="s">
        <v>15</v>
      </c>
      <c r="AA186" s="20">
        <f>+D186+F186+H186+J186+L186+N186+P186+R186+T186+V186+X186+Z186</f>
        <v>0</v>
      </c>
      <c r="AB186" s="30">
        <f>+H186+N186+Z186</f>
        <v>0</v>
      </c>
      <c r="AC186" s="30">
        <f>+D186+P186+V186</f>
        <v>0</v>
      </c>
      <c r="AD186" s="30">
        <f>+J186+T186+X186</f>
        <v>0</v>
      </c>
      <c r="AE186" s="30">
        <f>+F186</f>
        <v>0</v>
      </c>
      <c r="AF186" s="32">
        <f>+L186+R186</f>
        <v>0</v>
      </c>
    </row>
    <row r="187" spans="1:32" ht="15">
      <c r="A187" s="15" t="s">
        <v>202</v>
      </c>
      <c r="B187" s="15" t="s">
        <v>30</v>
      </c>
      <c r="G187" s="25">
        <v>50</v>
      </c>
      <c r="I187" s="25">
        <v>42</v>
      </c>
      <c r="K187" s="25"/>
      <c r="M187" s="25">
        <v>41</v>
      </c>
      <c r="O187" s="25"/>
      <c r="Q187" s="25"/>
      <c r="S187" s="18" t="s">
        <v>226</v>
      </c>
      <c r="U187" s="18"/>
      <c r="W187" s="25">
        <v>34</v>
      </c>
      <c r="Y187" s="25">
        <v>49</v>
      </c>
      <c r="AA187" s="20">
        <f>+D187+F187+H187+J187+L187+N187+P187+R187+T187+V187+X187+Z187</f>
        <v>0</v>
      </c>
      <c r="AB187" s="30">
        <f>+H187+N187+Z187</f>
        <v>0</v>
      </c>
      <c r="AC187" s="30">
        <f>+D187+P187+V187</f>
        <v>0</v>
      </c>
      <c r="AD187" s="30">
        <f>+J187+T187+X187</f>
        <v>0</v>
      </c>
      <c r="AE187" s="30">
        <f>+F187</f>
        <v>0</v>
      </c>
      <c r="AF187" s="32">
        <f>+L187+R187</f>
        <v>0</v>
      </c>
    </row>
    <row r="188" spans="1:32" ht="15">
      <c r="A188" s="15" t="s">
        <v>140</v>
      </c>
      <c r="B188" s="15" t="s">
        <v>10</v>
      </c>
      <c r="C188" s="18">
        <v>57</v>
      </c>
      <c r="E188" s="18">
        <v>32</v>
      </c>
      <c r="Q188" s="25" t="s">
        <v>93</v>
      </c>
      <c r="S188" s="25"/>
      <c r="U188" s="25"/>
      <c r="W188" s="25"/>
      <c r="Y188" s="25"/>
      <c r="AA188" s="20">
        <f>+D188+F188+H188+J188+L188+N188+P188+R188+T188+V188+X188+Z188</f>
        <v>0</v>
      </c>
      <c r="AB188" s="30">
        <f>+H188+N188+Z188</f>
        <v>0</v>
      </c>
      <c r="AC188" s="30">
        <f>+D188+P188+V188</f>
        <v>0</v>
      </c>
      <c r="AD188" s="30">
        <f>+J188+T188+X188</f>
        <v>0</v>
      </c>
      <c r="AE188" s="30">
        <f>+F188</f>
        <v>0</v>
      </c>
      <c r="AF188" s="32">
        <f>+L188+R188</f>
        <v>0</v>
      </c>
    </row>
    <row r="189" spans="1:32" ht="15">
      <c r="A189" s="23" t="s">
        <v>141</v>
      </c>
      <c r="B189" s="23" t="s">
        <v>40</v>
      </c>
      <c r="E189" s="20">
        <v>13</v>
      </c>
      <c r="F189" s="19">
        <v>20</v>
      </c>
      <c r="AA189" s="20">
        <f>+D189+F189+H189+J189+L189+N189+P189+R189+T189+V189+X189+Z189</f>
        <v>20</v>
      </c>
      <c r="AB189" s="30">
        <f>+H189+N189+Z189</f>
        <v>0</v>
      </c>
      <c r="AC189" s="30">
        <f>+D189+P189+V189</f>
        <v>0</v>
      </c>
      <c r="AD189" s="30">
        <f>+J189+T189+X189</f>
        <v>0</v>
      </c>
      <c r="AE189" s="30">
        <f>+F189</f>
        <v>20</v>
      </c>
      <c r="AF189" s="32">
        <f>+L189+R189</f>
        <v>0</v>
      </c>
    </row>
    <row r="190" spans="1:32" ht="15">
      <c r="A190" s="23" t="s">
        <v>241</v>
      </c>
      <c r="B190" s="15" t="s">
        <v>242</v>
      </c>
      <c r="Q190" s="25">
        <v>39</v>
      </c>
      <c r="S190" s="25">
        <v>36</v>
      </c>
      <c r="U190" s="25"/>
      <c r="W190" s="25">
        <v>53</v>
      </c>
      <c r="Y190" s="25">
        <v>60</v>
      </c>
      <c r="AA190" s="20">
        <f>+D190+F190+H190+J190+L190+N190+P190+R190+T190+V190+X190+Z190</f>
        <v>0</v>
      </c>
      <c r="AB190" s="30">
        <f>+H190+N190+Z190</f>
        <v>0</v>
      </c>
      <c r="AC190" s="30">
        <f>+D190+P190+V190</f>
        <v>0</v>
      </c>
      <c r="AD190" s="30">
        <f>+J190+T190+X190</f>
        <v>0</v>
      </c>
      <c r="AE190" s="30">
        <f>+F190</f>
        <v>0</v>
      </c>
      <c r="AF190" s="32">
        <f>+L190+R190</f>
        <v>0</v>
      </c>
    </row>
    <row r="191" spans="1:32" ht="15">
      <c r="A191" s="23" t="s">
        <v>353</v>
      </c>
      <c r="B191" s="15" t="s">
        <v>25</v>
      </c>
      <c r="S191" s="25">
        <v>35</v>
      </c>
      <c r="U191" s="25"/>
      <c r="W191" s="25">
        <v>48</v>
      </c>
      <c r="Y191" s="25"/>
      <c r="AA191" s="20">
        <f>+D191+F191+H191+J191+L191+N191+P191+R191+T191+V191+X191+Z191</f>
        <v>0</v>
      </c>
      <c r="AB191" s="30">
        <f>+H191+N191+Z191</f>
        <v>0</v>
      </c>
      <c r="AC191" s="30">
        <f>+D191+P191+V191</f>
        <v>0</v>
      </c>
      <c r="AD191" s="30">
        <f>+J191+T191+X191</f>
        <v>0</v>
      </c>
      <c r="AE191" s="30">
        <f>+F191</f>
        <v>0</v>
      </c>
      <c r="AF191" s="32">
        <f>+L191+R191</f>
        <v>0</v>
      </c>
    </row>
    <row r="192" spans="1:32" ht="15">
      <c r="A192" s="23" t="s">
        <v>235</v>
      </c>
      <c r="B192" s="15" t="s">
        <v>236</v>
      </c>
      <c r="Q192" s="25" t="s">
        <v>93</v>
      </c>
      <c r="S192" s="25">
        <v>33</v>
      </c>
      <c r="U192" s="25"/>
      <c r="W192" s="25"/>
      <c r="Y192" s="25"/>
      <c r="AA192" s="20">
        <f>+D192+F192+H192+J192+L192+N192+P192+R192+T192+V192+X192+Z192</f>
        <v>0</v>
      </c>
      <c r="AB192" s="30">
        <f>+H192+N192+Z192</f>
        <v>0</v>
      </c>
      <c r="AC192" s="30">
        <f>+D192+P192+V192</f>
        <v>0</v>
      </c>
      <c r="AD192" s="30">
        <f>+J192+T192+X192</f>
        <v>0</v>
      </c>
      <c r="AE192" s="30">
        <f>+F192</f>
        <v>0</v>
      </c>
      <c r="AF192" s="32">
        <f>+L192+R192</f>
        <v>0</v>
      </c>
    </row>
    <row r="193" spans="1:32" ht="15">
      <c r="A193" s="15" t="s">
        <v>142</v>
      </c>
      <c r="B193" s="15" t="s">
        <v>19</v>
      </c>
      <c r="C193" s="20">
        <v>17</v>
      </c>
      <c r="D193" s="19">
        <v>14</v>
      </c>
      <c r="E193" s="18">
        <v>35</v>
      </c>
      <c r="K193" s="20">
        <v>10</v>
      </c>
      <c r="L193" s="19">
        <v>26</v>
      </c>
      <c r="O193" s="20">
        <v>12</v>
      </c>
      <c r="P193" s="19">
        <v>22</v>
      </c>
      <c r="Q193" s="20">
        <v>7</v>
      </c>
      <c r="R193" s="19">
        <v>36</v>
      </c>
      <c r="U193" s="25" t="s">
        <v>15</v>
      </c>
      <c r="W193" s="25"/>
      <c r="Y193" s="25"/>
      <c r="AA193" s="20">
        <f>+D193+F193+H193+J193+L193+N193+P193+R193+T193+V193+X193+Z193</f>
        <v>98</v>
      </c>
      <c r="AB193" s="30">
        <f>+H193+N193+Z193</f>
        <v>0</v>
      </c>
      <c r="AC193" s="30">
        <f>+D193+P193+V193</f>
        <v>36</v>
      </c>
      <c r="AD193" s="30">
        <f>+J193+T193+X193</f>
        <v>0</v>
      </c>
      <c r="AE193" s="30">
        <f>+F193</f>
        <v>0</v>
      </c>
      <c r="AF193" s="32">
        <f>+L193+R193</f>
        <v>62</v>
      </c>
    </row>
    <row r="194" spans="1:32" ht="15">
      <c r="A194" s="23" t="s">
        <v>143</v>
      </c>
      <c r="B194" s="23" t="s">
        <v>19</v>
      </c>
      <c r="E194" s="18" t="s">
        <v>15</v>
      </c>
      <c r="AA194" s="20">
        <f>+D194+F194+H194+J194+L194+N194+P194+R194+T194+V194+X194+Z194</f>
        <v>0</v>
      </c>
      <c r="AB194" s="30">
        <f>+H194+N194+Z194</f>
        <v>0</v>
      </c>
      <c r="AC194" s="30">
        <f>+D194+P194+V194</f>
        <v>0</v>
      </c>
      <c r="AD194" s="30">
        <f>+J194+T194+X194</f>
        <v>0</v>
      </c>
      <c r="AE194" s="30">
        <f>+F194</f>
        <v>0</v>
      </c>
      <c r="AF194" s="32">
        <f>+L194+R194</f>
        <v>0</v>
      </c>
    </row>
    <row r="195" spans="1:32" ht="15">
      <c r="A195" s="15" t="s">
        <v>259</v>
      </c>
      <c r="B195" s="15" t="s">
        <v>38</v>
      </c>
      <c r="M195" s="25" t="s">
        <v>226</v>
      </c>
      <c r="O195" s="25"/>
      <c r="Q195" s="25"/>
      <c r="S195" s="25"/>
      <c r="U195" s="25"/>
      <c r="W195" s="18" t="s">
        <v>226</v>
      </c>
      <c r="Y195" s="25">
        <v>43</v>
      </c>
      <c r="AA195" s="20">
        <f>+D195+F195+H195+J195+L195+N195+P195+R195+T195+V195+X195+Z195</f>
        <v>0</v>
      </c>
      <c r="AB195" s="30">
        <f>+H195+N195+Z195</f>
        <v>0</v>
      </c>
      <c r="AC195" s="30">
        <f>+D195+P195+V195</f>
        <v>0</v>
      </c>
      <c r="AD195" s="30">
        <f>+J195+T195+X195</f>
        <v>0</v>
      </c>
      <c r="AE195" s="30">
        <f>+F195</f>
        <v>0</v>
      </c>
      <c r="AF195" s="32">
        <f>+L195+R195</f>
        <v>0</v>
      </c>
    </row>
    <row r="196" spans="1:32" ht="15">
      <c r="A196" s="15" t="s">
        <v>176</v>
      </c>
      <c r="B196" s="15" t="s">
        <v>12</v>
      </c>
      <c r="G196" s="20">
        <v>4</v>
      </c>
      <c r="H196" s="19">
        <v>50</v>
      </c>
      <c r="I196" s="20">
        <v>3</v>
      </c>
      <c r="J196" s="19">
        <v>60</v>
      </c>
      <c r="M196" s="20">
        <v>5</v>
      </c>
      <c r="N196" s="19">
        <v>45</v>
      </c>
      <c r="Q196" s="20">
        <v>18</v>
      </c>
      <c r="R196" s="19">
        <v>13</v>
      </c>
      <c r="S196" s="20">
        <v>1</v>
      </c>
      <c r="T196" s="19">
        <v>100</v>
      </c>
      <c r="W196" s="20">
        <v>13</v>
      </c>
      <c r="X196" s="19">
        <v>20</v>
      </c>
      <c r="Y196" s="20">
        <v>5</v>
      </c>
      <c r="Z196" s="19">
        <v>45</v>
      </c>
      <c r="AA196" s="20">
        <f>+D196+F196+H196+J196+L196+N196+P196+R196+T196+V196+X196+Z196</f>
        <v>333</v>
      </c>
      <c r="AB196" s="30">
        <f>+H196+N196+Z196</f>
        <v>140</v>
      </c>
      <c r="AC196" s="30">
        <f>+D196+P196+V196</f>
        <v>0</v>
      </c>
      <c r="AD196" s="30">
        <f>+J196+T196+X196</f>
        <v>180</v>
      </c>
      <c r="AE196" s="30">
        <f>+F196</f>
        <v>0</v>
      </c>
      <c r="AF196" s="32">
        <f>+L196+R196</f>
        <v>13</v>
      </c>
    </row>
    <row r="197" spans="1:32" ht="15">
      <c r="A197" s="15" t="s">
        <v>204</v>
      </c>
      <c r="B197" s="15" t="s">
        <v>30</v>
      </c>
      <c r="G197" s="20">
        <v>12</v>
      </c>
      <c r="H197" s="19">
        <v>22</v>
      </c>
      <c r="I197" s="20">
        <v>12</v>
      </c>
      <c r="J197" s="19">
        <v>22</v>
      </c>
      <c r="K197" s="20">
        <v>19</v>
      </c>
      <c r="L197" s="19">
        <v>12</v>
      </c>
      <c r="M197" s="20">
        <v>11</v>
      </c>
      <c r="N197" s="19">
        <v>24</v>
      </c>
      <c r="O197" s="18" t="s">
        <v>15</v>
      </c>
      <c r="Q197" s="25" t="s">
        <v>15</v>
      </c>
      <c r="S197" s="18" t="s">
        <v>226</v>
      </c>
      <c r="U197" s="18"/>
      <c r="W197" s="20">
        <v>15</v>
      </c>
      <c r="X197" s="19">
        <v>16</v>
      </c>
      <c r="Y197" s="20">
        <v>24</v>
      </c>
      <c r="Z197" s="19">
        <v>7</v>
      </c>
      <c r="AA197" s="20">
        <f>+D197+F197+H197+J197+L197+N197+P197+R197+T197+V197+X197+Z197</f>
        <v>103</v>
      </c>
      <c r="AB197" s="30">
        <f>+H197+N197+Z197</f>
        <v>53</v>
      </c>
      <c r="AC197" s="30">
        <f>+D197+P197+V197</f>
        <v>0</v>
      </c>
      <c r="AD197" s="30">
        <f>+J197+T197+X197</f>
        <v>38</v>
      </c>
      <c r="AE197" s="30">
        <f>+F197</f>
        <v>0</v>
      </c>
      <c r="AF197" s="32">
        <f>+L197+R197</f>
        <v>12</v>
      </c>
    </row>
    <row r="198" spans="1:32" ht="15">
      <c r="A198" s="23" t="s">
        <v>144</v>
      </c>
      <c r="B198" s="23" t="s">
        <v>21</v>
      </c>
      <c r="E198" s="20">
        <v>22</v>
      </c>
      <c r="F198" s="19">
        <v>9</v>
      </c>
      <c r="AA198" s="20">
        <f>+D198+F198+H198+J198+L198+N198+P198+R198+T198+V198+X198+Z198</f>
        <v>9</v>
      </c>
      <c r="AB198" s="30">
        <f>+H198+N198+Z198</f>
        <v>0</v>
      </c>
      <c r="AC198" s="30">
        <f>+D198+P198+V198</f>
        <v>0</v>
      </c>
      <c r="AD198" s="30">
        <f>+J198+T198+X198</f>
        <v>0</v>
      </c>
      <c r="AE198" s="30">
        <f>+F198</f>
        <v>9</v>
      </c>
      <c r="AF198" s="32">
        <f>+L198+R198</f>
        <v>0</v>
      </c>
    </row>
    <row r="199" spans="1:32" ht="15">
      <c r="A199" s="23" t="s">
        <v>145</v>
      </c>
      <c r="B199" s="23" t="s">
        <v>68</v>
      </c>
      <c r="E199" s="18">
        <v>46</v>
      </c>
      <c r="AA199" s="20">
        <f>+D199+F199+H199+J199+L199+N199+P199+R199+T199+V199+X199+Z199</f>
        <v>0</v>
      </c>
      <c r="AB199" s="30">
        <f>+H199+N199+Z199</f>
        <v>0</v>
      </c>
      <c r="AC199" s="30">
        <f>+D199+P199+V199</f>
        <v>0</v>
      </c>
      <c r="AD199" s="30">
        <f>+J199+T199+X199</f>
        <v>0</v>
      </c>
      <c r="AE199" s="30">
        <f>+F199</f>
        <v>0</v>
      </c>
      <c r="AF199" s="32">
        <f>+L199+R199</f>
        <v>0</v>
      </c>
    </row>
    <row r="200" spans="1:32" ht="15">
      <c r="A200" s="23" t="s">
        <v>494</v>
      </c>
      <c r="B200" s="15" t="s">
        <v>12</v>
      </c>
      <c r="U200" s="25" t="s">
        <v>15</v>
      </c>
      <c r="W200" s="25"/>
      <c r="Y200" s="25"/>
      <c r="AA200" s="20">
        <f>+D200+F200+H200+J200+L200+N200+P200+R200+T200+V200+X200+Z200</f>
        <v>0</v>
      </c>
      <c r="AB200" s="30">
        <f>+H200+N200+Z200</f>
        <v>0</v>
      </c>
      <c r="AC200" s="30">
        <f>+D200+P200+V200</f>
        <v>0</v>
      </c>
      <c r="AD200" s="30">
        <f>+J200+T200+X200</f>
        <v>0</v>
      </c>
      <c r="AE200" s="30">
        <f>+F200</f>
        <v>0</v>
      </c>
      <c r="AF200" s="32">
        <f>+L200+R200</f>
        <v>0</v>
      </c>
    </row>
    <row r="201" spans="1:32" ht="15">
      <c r="A201" s="23" t="s">
        <v>531</v>
      </c>
      <c r="B201" s="15" t="s">
        <v>10</v>
      </c>
      <c r="G201" s="25">
        <v>36</v>
      </c>
      <c r="I201" s="25">
        <v>44</v>
      </c>
      <c r="K201" s="25"/>
      <c r="M201" s="25"/>
      <c r="O201" s="25"/>
      <c r="Q201" s="25"/>
      <c r="S201" s="25">
        <v>32</v>
      </c>
      <c r="U201" s="25"/>
      <c r="W201" s="20">
        <v>27</v>
      </c>
      <c r="X201" s="19">
        <v>4</v>
      </c>
      <c r="Y201" s="20">
        <v>21</v>
      </c>
      <c r="Z201" s="19">
        <v>10</v>
      </c>
      <c r="AA201" s="20">
        <f>+D201+F201+H201+J201+L201+N201+P201+R201+T201+V201+X201+Z201</f>
        <v>14</v>
      </c>
      <c r="AB201" s="30">
        <f>+H201+N201+Z201</f>
        <v>10</v>
      </c>
      <c r="AC201" s="30">
        <f>+D201+P201+V201</f>
        <v>0</v>
      </c>
      <c r="AD201" s="30">
        <f>+J201+T201+X201</f>
        <v>4</v>
      </c>
      <c r="AE201" s="30">
        <f>+F201</f>
        <v>0</v>
      </c>
      <c r="AF201" s="32">
        <f>+L201+R201</f>
        <v>0</v>
      </c>
    </row>
    <row r="202" spans="1:32" ht="15">
      <c r="A202" s="15" t="s">
        <v>146</v>
      </c>
      <c r="B202" s="15" t="s">
        <v>30</v>
      </c>
      <c r="C202" s="18">
        <v>37</v>
      </c>
      <c r="O202" s="20">
        <v>25</v>
      </c>
      <c r="P202" s="19">
        <v>6</v>
      </c>
      <c r="S202" s="18" t="s">
        <v>226</v>
      </c>
      <c r="U202" s="20">
        <v>27</v>
      </c>
      <c r="V202" s="19">
        <v>4</v>
      </c>
      <c r="AA202" s="20">
        <f>+D202+F202+H202+J202+L202+N202+P202+R202+T202+V202+X202+Z202</f>
        <v>10</v>
      </c>
      <c r="AB202" s="30">
        <f>+H202+N202+Z202</f>
        <v>0</v>
      </c>
      <c r="AC202" s="30">
        <f>+D202+P202+V202</f>
        <v>10</v>
      </c>
      <c r="AD202" s="30">
        <f>+J202+T202+X202</f>
        <v>0</v>
      </c>
      <c r="AE202" s="30">
        <f>+F202</f>
        <v>0</v>
      </c>
      <c r="AF202" s="32">
        <f>+L202+R202</f>
        <v>0</v>
      </c>
    </row>
    <row r="203" spans="1:32" ht="15">
      <c r="A203" s="23" t="s">
        <v>147</v>
      </c>
      <c r="B203" s="23" t="s">
        <v>80</v>
      </c>
      <c r="E203" s="18">
        <v>38</v>
      </c>
      <c r="G203" s="20">
        <v>25</v>
      </c>
      <c r="H203" s="19">
        <v>6</v>
      </c>
      <c r="I203" s="25">
        <v>37</v>
      </c>
      <c r="K203" s="20">
        <v>3</v>
      </c>
      <c r="L203" s="19">
        <v>60</v>
      </c>
      <c r="M203" s="25" t="s">
        <v>87</v>
      </c>
      <c r="O203" s="25"/>
      <c r="Q203" s="20">
        <v>12</v>
      </c>
      <c r="R203" s="19">
        <v>22</v>
      </c>
      <c r="S203" s="18" t="s">
        <v>226</v>
      </c>
      <c r="U203" s="18"/>
      <c r="W203" s="20">
        <v>24</v>
      </c>
      <c r="X203" s="19">
        <v>7</v>
      </c>
      <c r="Y203" s="25">
        <v>49</v>
      </c>
      <c r="AA203" s="20">
        <f>+D203+F203+H203+J203+L203+N203+P203+R203+T203+V203+X203+Z203</f>
        <v>95</v>
      </c>
      <c r="AB203" s="30">
        <f>+H203+N203+Z203</f>
        <v>6</v>
      </c>
      <c r="AC203" s="30">
        <f>+D203+P203+V203</f>
        <v>0</v>
      </c>
      <c r="AD203" s="30">
        <f>+J203+T203+X203</f>
        <v>7</v>
      </c>
      <c r="AE203" s="30">
        <f>+F203</f>
        <v>0</v>
      </c>
      <c r="AF203" s="32">
        <f>+L203+R203</f>
        <v>82</v>
      </c>
    </row>
    <row r="204" spans="1:32" ht="15">
      <c r="A204" s="23" t="s">
        <v>148</v>
      </c>
      <c r="B204" s="23" t="s">
        <v>62</v>
      </c>
      <c r="E204" s="18" t="s">
        <v>15</v>
      </c>
      <c r="Q204" s="25" t="s">
        <v>15</v>
      </c>
      <c r="S204" s="25"/>
      <c r="U204" s="25">
        <v>39</v>
      </c>
      <c r="W204" s="25"/>
      <c r="Y204" s="25"/>
      <c r="AA204" s="20">
        <f>+D204+F204+H204+J204+L204+N204+P204+R204+T204+V204+X204+Z204</f>
        <v>0</v>
      </c>
      <c r="AB204" s="30">
        <f>+H204+N204+Z204</f>
        <v>0</v>
      </c>
      <c r="AC204" s="30">
        <f>+D204+P204+V204</f>
        <v>0</v>
      </c>
      <c r="AD204" s="30">
        <f>+J204+T204+X204</f>
        <v>0</v>
      </c>
      <c r="AE204" s="30">
        <f>+F204</f>
        <v>0</v>
      </c>
      <c r="AF204" s="32">
        <f>+L204+R204</f>
        <v>0</v>
      </c>
    </row>
    <row r="205" spans="1:32" ht="15">
      <c r="A205" s="15" t="s">
        <v>149</v>
      </c>
      <c r="B205" s="15" t="s">
        <v>19</v>
      </c>
      <c r="C205" s="20">
        <v>20</v>
      </c>
      <c r="D205" s="19">
        <v>11</v>
      </c>
      <c r="E205" s="20">
        <v>12</v>
      </c>
      <c r="F205" s="19">
        <v>22</v>
      </c>
      <c r="G205" s="20">
        <v>27</v>
      </c>
      <c r="H205" s="19">
        <v>4</v>
      </c>
      <c r="I205" s="25">
        <v>33</v>
      </c>
      <c r="K205" s="20" t="s">
        <v>93</v>
      </c>
      <c r="M205" s="20">
        <v>17</v>
      </c>
      <c r="N205" s="19">
        <v>14</v>
      </c>
      <c r="O205" s="25">
        <v>41</v>
      </c>
      <c r="Q205" s="20">
        <v>10</v>
      </c>
      <c r="R205" s="19">
        <v>26</v>
      </c>
      <c r="S205" s="20">
        <v>14</v>
      </c>
      <c r="T205" s="19">
        <v>18</v>
      </c>
      <c r="W205" s="20">
        <v>24</v>
      </c>
      <c r="X205" s="19">
        <v>7</v>
      </c>
      <c r="AA205" s="20">
        <f>+D205+F205+H205+J205+L205+N205+P205+R205+T205+V205+X205+Z205</f>
        <v>102</v>
      </c>
      <c r="AB205" s="30">
        <f>+H205+N205+Z205</f>
        <v>18</v>
      </c>
      <c r="AC205" s="30">
        <f>+D205+P205+V205</f>
        <v>11</v>
      </c>
      <c r="AD205" s="30">
        <f>+J205+T205+X205</f>
        <v>25</v>
      </c>
      <c r="AE205" s="30">
        <f>+F205</f>
        <v>22</v>
      </c>
      <c r="AF205" s="32">
        <f>+L205+R205</f>
        <v>26</v>
      </c>
    </row>
    <row r="206" spans="1:32" ht="15">
      <c r="A206" s="15" t="s">
        <v>220</v>
      </c>
      <c r="B206" s="15" t="s">
        <v>19</v>
      </c>
      <c r="G206" s="25">
        <v>39</v>
      </c>
      <c r="I206" s="25" t="s">
        <v>226</v>
      </c>
      <c r="K206" s="25"/>
      <c r="M206" s="25"/>
      <c r="O206" s="25"/>
      <c r="Q206" s="25"/>
      <c r="S206" s="25"/>
      <c r="U206" s="25"/>
      <c r="W206" s="25"/>
      <c r="Y206" s="25">
        <v>41</v>
      </c>
      <c r="AA206" s="20">
        <f>+D206+F206+H206+J206+L206+N206+P206+R206+T206+V206+X206+Z206</f>
        <v>0</v>
      </c>
      <c r="AB206" s="30">
        <f>+H206+N206+Z206</f>
        <v>0</v>
      </c>
      <c r="AC206" s="30">
        <f>+D206+P206+V206</f>
        <v>0</v>
      </c>
      <c r="AD206" s="30">
        <f>+J206+T206+X206</f>
        <v>0</v>
      </c>
      <c r="AE206" s="30">
        <f>+F206</f>
        <v>0</v>
      </c>
      <c r="AF206" s="32">
        <f>+L206+R206</f>
        <v>0</v>
      </c>
    </row>
  </sheetData>
  <sheetProtection/>
  <mergeCells count="12">
    <mergeCell ref="C1:D1"/>
    <mergeCell ref="E1:F1"/>
    <mergeCell ref="G1:H1"/>
    <mergeCell ref="I1:J1"/>
    <mergeCell ref="K1:L1"/>
    <mergeCell ref="Y1:Z1"/>
    <mergeCell ref="M1:N1"/>
    <mergeCell ref="W1:X1"/>
    <mergeCell ref="U1:V1"/>
    <mergeCell ref="S1:T1"/>
    <mergeCell ref="Q1:R1"/>
    <mergeCell ref="O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4.57421875" style="18" customWidth="1"/>
    <col min="2" max="2" width="6.28125" style="26" customWidth="1"/>
    <col min="3" max="3" width="4.00390625" style="26" customWidth="1"/>
    <col min="4" max="4" width="7.8515625" style="26" bestFit="1" customWidth="1"/>
    <col min="5" max="6" width="9.140625" style="15" customWidth="1"/>
    <col min="7" max="7" width="14.57421875" style="18" customWidth="1"/>
    <col min="8" max="8" width="6.28125" style="26" customWidth="1"/>
    <col min="9" max="9" width="4.00390625" style="26" customWidth="1"/>
    <col min="10" max="10" width="7.8515625" style="26" bestFit="1" customWidth="1"/>
    <col min="11" max="16384" width="9.140625" style="15" customWidth="1"/>
  </cols>
  <sheetData>
    <row r="1" spans="1:10" s="22" customFormat="1" ht="15.75" thickBot="1">
      <c r="A1" s="27" t="s">
        <v>260</v>
      </c>
      <c r="B1" s="28" t="s">
        <v>261</v>
      </c>
      <c r="C1" s="28" t="s">
        <v>262</v>
      </c>
      <c r="D1" s="28" t="s">
        <v>263</v>
      </c>
      <c r="G1" s="27" t="s">
        <v>264</v>
      </c>
      <c r="H1" s="28" t="s">
        <v>261</v>
      </c>
      <c r="I1" s="28" t="s">
        <v>262</v>
      </c>
      <c r="J1" s="28" t="s">
        <v>263</v>
      </c>
    </row>
    <row r="2" spans="1:10" ht="15.75" thickTop="1">
      <c r="A2" s="20" t="s">
        <v>266</v>
      </c>
      <c r="B2" s="26">
        <v>1971</v>
      </c>
      <c r="C2" s="26">
        <v>29</v>
      </c>
      <c r="D2" s="26">
        <f>+B2/C2</f>
        <v>67.96551724137932</v>
      </c>
      <c r="G2" s="20" t="s">
        <v>266</v>
      </c>
      <c r="H2" s="26">
        <v>1277</v>
      </c>
      <c r="I2" s="26">
        <v>22</v>
      </c>
      <c r="J2" s="26">
        <f aca="true" t="shared" si="0" ref="J2:J27">+H2/I2</f>
        <v>58.04545454545455</v>
      </c>
    </row>
    <row r="3" spans="1:10" ht="15">
      <c r="A3" s="20" t="s">
        <v>265</v>
      </c>
      <c r="B3" s="26">
        <v>1785</v>
      </c>
      <c r="C3" s="26">
        <v>16</v>
      </c>
      <c r="D3" s="26">
        <f>+B3/C3</f>
        <v>111.5625</v>
      </c>
      <c r="G3" s="20" t="s">
        <v>267</v>
      </c>
      <c r="H3" s="26">
        <v>1200</v>
      </c>
      <c r="I3" s="26">
        <v>14</v>
      </c>
      <c r="J3" s="26">
        <f t="shared" si="0"/>
        <v>85.71428571428571</v>
      </c>
    </row>
    <row r="4" spans="1:10" ht="15">
      <c r="A4" s="20" t="s">
        <v>270</v>
      </c>
      <c r="B4" s="26">
        <v>1048</v>
      </c>
      <c r="C4" s="26">
        <v>25</v>
      </c>
      <c r="D4" s="26">
        <f>+B4/C4</f>
        <v>41.92</v>
      </c>
      <c r="G4" s="20" t="s">
        <v>268</v>
      </c>
      <c r="H4" s="26">
        <v>806</v>
      </c>
      <c r="I4" s="26">
        <v>18</v>
      </c>
      <c r="J4" s="26">
        <f t="shared" si="0"/>
        <v>44.77777777777778</v>
      </c>
    </row>
    <row r="5" spans="1:10" ht="15">
      <c r="A5" s="20" t="s">
        <v>268</v>
      </c>
      <c r="B5" s="26">
        <v>775</v>
      </c>
      <c r="C5" s="26">
        <v>20</v>
      </c>
      <c r="D5" s="26">
        <f>+B5/C5</f>
        <v>38.75</v>
      </c>
      <c r="G5" s="20" t="s">
        <v>269</v>
      </c>
      <c r="H5" s="26">
        <v>799</v>
      </c>
      <c r="I5" s="26">
        <v>16</v>
      </c>
      <c r="J5" s="26">
        <f t="shared" si="0"/>
        <v>49.9375</v>
      </c>
    </row>
    <row r="6" spans="1:10" ht="15">
      <c r="A6" s="20" t="s">
        <v>269</v>
      </c>
      <c r="B6" s="26">
        <v>722</v>
      </c>
      <c r="C6" s="26">
        <v>16</v>
      </c>
      <c r="D6" s="26">
        <f>+B6/C6</f>
        <v>45.125</v>
      </c>
      <c r="G6" s="20" t="s">
        <v>273</v>
      </c>
      <c r="H6" s="26">
        <v>595</v>
      </c>
      <c r="I6" s="26">
        <v>9</v>
      </c>
      <c r="J6" s="26">
        <f t="shared" si="0"/>
        <v>66.11111111111111</v>
      </c>
    </row>
    <row r="7" spans="1:10" ht="15">
      <c r="A7" s="20" t="s">
        <v>271</v>
      </c>
      <c r="B7" s="26">
        <v>678</v>
      </c>
      <c r="C7" s="26">
        <v>16</v>
      </c>
      <c r="D7" s="26">
        <f>+B7/C7</f>
        <v>42.375</v>
      </c>
      <c r="G7" s="20" t="s">
        <v>270</v>
      </c>
      <c r="H7" s="26">
        <v>553</v>
      </c>
      <c r="I7" s="26">
        <v>21</v>
      </c>
      <c r="J7" s="26">
        <f t="shared" si="0"/>
        <v>26.333333333333332</v>
      </c>
    </row>
    <row r="8" spans="1:10" ht="15">
      <c r="A8" s="20" t="s">
        <v>272</v>
      </c>
      <c r="B8" s="26">
        <v>674</v>
      </c>
      <c r="C8" s="26">
        <v>7</v>
      </c>
      <c r="D8" s="26">
        <f>+B8/C8</f>
        <v>96.28571428571429</v>
      </c>
      <c r="G8" s="20" t="s">
        <v>265</v>
      </c>
      <c r="H8" s="26">
        <v>511</v>
      </c>
      <c r="I8" s="26">
        <v>18</v>
      </c>
      <c r="J8" s="26">
        <f t="shared" si="0"/>
        <v>28.38888888888889</v>
      </c>
    </row>
    <row r="9" spans="1:10" ht="15">
      <c r="A9" s="20" t="s">
        <v>273</v>
      </c>
      <c r="B9" s="26">
        <v>369</v>
      </c>
      <c r="C9" s="26">
        <v>10</v>
      </c>
      <c r="D9" s="26">
        <f>+B9/C9</f>
        <v>36.9</v>
      </c>
      <c r="G9" s="20" t="s">
        <v>271</v>
      </c>
      <c r="H9" s="26">
        <v>506</v>
      </c>
      <c r="I9" s="26">
        <v>13</v>
      </c>
      <c r="J9" s="26">
        <f t="shared" si="0"/>
        <v>38.92307692307692</v>
      </c>
    </row>
    <row r="10" spans="1:10" ht="15">
      <c r="A10" s="20" t="s">
        <v>274</v>
      </c>
      <c r="B10" s="26">
        <v>263</v>
      </c>
      <c r="C10" s="26">
        <v>4</v>
      </c>
      <c r="D10" s="26">
        <f>+B10/C10</f>
        <v>65.75</v>
      </c>
      <c r="G10" s="20" t="s">
        <v>276</v>
      </c>
      <c r="H10" s="26">
        <v>305</v>
      </c>
      <c r="I10" s="26">
        <v>6</v>
      </c>
      <c r="J10" s="26">
        <f t="shared" si="0"/>
        <v>50.833333333333336</v>
      </c>
    </row>
    <row r="11" spans="1:10" ht="15">
      <c r="A11" s="20" t="s">
        <v>276</v>
      </c>
      <c r="B11" s="26">
        <v>187</v>
      </c>
      <c r="C11" s="26">
        <v>12</v>
      </c>
      <c r="D11" s="26">
        <f>+B11/C11</f>
        <v>15.583333333333334</v>
      </c>
      <c r="G11" s="20" t="s">
        <v>275</v>
      </c>
      <c r="H11" s="26">
        <v>194</v>
      </c>
      <c r="I11" s="26">
        <v>6</v>
      </c>
      <c r="J11" s="26">
        <f t="shared" si="0"/>
        <v>32.333333333333336</v>
      </c>
    </row>
    <row r="12" spans="1:10" ht="15">
      <c r="A12" s="20" t="s">
        <v>282</v>
      </c>
      <c r="B12" s="26">
        <v>70</v>
      </c>
      <c r="C12" s="26">
        <v>1</v>
      </c>
      <c r="D12" s="26">
        <f>+B12/C12</f>
        <v>70</v>
      </c>
      <c r="G12" s="20" t="s">
        <v>277</v>
      </c>
      <c r="H12" s="26">
        <v>168</v>
      </c>
      <c r="I12" s="26">
        <v>5</v>
      </c>
      <c r="J12" s="26">
        <f t="shared" si="0"/>
        <v>33.6</v>
      </c>
    </row>
    <row r="13" spans="1:10" ht="15">
      <c r="A13" s="20" t="s">
        <v>267</v>
      </c>
      <c r="B13" s="26">
        <v>51</v>
      </c>
      <c r="C13" s="26">
        <v>8</v>
      </c>
      <c r="D13" s="26">
        <f>+B13/C13</f>
        <v>6.375</v>
      </c>
      <c r="G13" s="20" t="s">
        <v>279</v>
      </c>
      <c r="H13" s="26">
        <v>87</v>
      </c>
      <c r="I13" s="26">
        <v>1</v>
      </c>
      <c r="J13" s="26">
        <f t="shared" si="0"/>
        <v>87</v>
      </c>
    </row>
    <row r="14" spans="1:10" ht="15">
      <c r="A14" s="20" t="s">
        <v>277</v>
      </c>
      <c r="B14" s="26">
        <v>32</v>
      </c>
      <c r="C14" s="26">
        <v>4</v>
      </c>
      <c r="D14" s="26">
        <f>+B14/C14</f>
        <v>8</v>
      </c>
      <c r="G14" s="20" t="s">
        <v>282</v>
      </c>
      <c r="H14" s="26">
        <v>49</v>
      </c>
      <c r="I14" s="26">
        <v>2</v>
      </c>
      <c r="J14" s="26">
        <f t="shared" si="0"/>
        <v>24.5</v>
      </c>
    </row>
    <row r="15" spans="1:10" ht="15">
      <c r="A15" s="20" t="s">
        <v>278</v>
      </c>
      <c r="B15" s="26">
        <v>15</v>
      </c>
      <c r="C15" s="26">
        <v>3</v>
      </c>
      <c r="D15" s="26">
        <f>+B15/C15</f>
        <v>5</v>
      </c>
      <c r="G15" s="20" t="s">
        <v>274</v>
      </c>
      <c r="H15" s="26">
        <v>48</v>
      </c>
      <c r="I15" s="26">
        <v>3</v>
      </c>
      <c r="J15" s="26">
        <f t="shared" si="0"/>
        <v>16</v>
      </c>
    </row>
    <row r="16" spans="1:10" ht="15">
      <c r="A16" s="20" t="s">
        <v>280</v>
      </c>
      <c r="B16" s="26">
        <v>3</v>
      </c>
      <c r="C16" s="26">
        <v>1</v>
      </c>
      <c r="D16" s="26">
        <f>+B16/C16</f>
        <v>3</v>
      </c>
      <c r="G16" s="20" t="s">
        <v>272</v>
      </c>
      <c r="H16" s="26">
        <v>46</v>
      </c>
      <c r="I16" s="26">
        <v>4</v>
      </c>
      <c r="J16" s="26">
        <f t="shared" si="0"/>
        <v>11.5</v>
      </c>
    </row>
    <row r="17" spans="1:10" ht="15">
      <c r="A17" s="20" t="s">
        <v>303</v>
      </c>
      <c r="B17" s="26">
        <v>0</v>
      </c>
      <c r="C17" s="26">
        <v>1</v>
      </c>
      <c r="D17" s="26">
        <f>+B17/C17</f>
        <v>0</v>
      </c>
      <c r="G17" s="20" t="s">
        <v>284</v>
      </c>
      <c r="H17" s="26">
        <v>18</v>
      </c>
      <c r="I17" s="26">
        <v>1</v>
      </c>
      <c r="J17" s="26">
        <f t="shared" si="0"/>
        <v>18</v>
      </c>
    </row>
    <row r="18" spans="1:10" ht="15">
      <c r="A18" s="20" t="s">
        <v>281</v>
      </c>
      <c r="B18" s="26">
        <v>0</v>
      </c>
      <c r="C18" s="26">
        <v>1</v>
      </c>
      <c r="D18" s="26">
        <f>+B18/C18</f>
        <v>0</v>
      </c>
      <c r="G18" s="20" t="s">
        <v>285</v>
      </c>
      <c r="H18" s="26">
        <v>11</v>
      </c>
      <c r="I18" s="26">
        <v>3</v>
      </c>
      <c r="J18" s="26">
        <f t="shared" si="0"/>
        <v>3.6666666666666665</v>
      </c>
    </row>
    <row r="19" spans="1:10" ht="15">
      <c r="A19" s="20" t="s">
        <v>288</v>
      </c>
      <c r="B19" s="26">
        <v>0</v>
      </c>
      <c r="C19" s="26">
        <v>1</v>
      </c>
      <c r="D19" s="26">
        <f>+B19/C19</f>
        <v>0</v>
      </c>
      <c r="G19" s="20" t="s">
        <v>278</v>
      </c>
      <c r="H19" s="26">
        <v>5</v>
      </c>
      <c r="I19" s="26">
        <v>1</v>
      </c>
      <c r="J19" s="26">
        <f t="shared" si="0"/>
        <v>5</v>
      </c>
    </row>
    <row r="20" spans="1:10" ht="15">
      <c r="A20" s="20" t="s">
        <v>283</v>
      </c>
      <c r="B20" s="26">
        <v>0</v>
      </c>
      <c r="C20" s="26">
        <v>3</v>
      </c>
      <c r="D20" s="26">
        <f>+B20/C20</f>
        <v>0</v>
      </c>
      <c r="G20" s="20" t="s">
        <v>281</v>
      </c>
      <c r="H20" s="26">
        <v>0</v>
      </c>
      <c r="I20" s="26">
        <v>1</v>
      </c>
      <c r="J20" s="26">
        <f t="shared" si="0"/>
        <v>0</v>
      </c>
    </row>
    <row r="21" spans="1:10" ht="15">
      <c r="A21" s="20" t="s">
        <v>275</v>
      </c>
      <c r="B21" s="26">
        <v>0</v>
      </c>
      <c r="C21" s="26">
        <v>6</v>
      </c>
      <c r="D21" s="26">
        <f>+B21/C21</f>
        <v>0</v>
      </c>
      <c r="G21" s="20" t="s">
        <v>288</v>
      </c>
      <c r="H21" s="26">
        <v>0</v>
      </c>
      <c r="I21" s="26">
        <v>1</v>
      </c>
      <c r="J21" s="26">
        <f t="shared" si="0"/>
        <v>0</v>
      </c>
    </row>
    <row r="22" spans="1:10" ht="15">
      <c r="A22" s="20" t="s">
        <v>286</v>
      </c>
      <c r="B22" s="26">
        <v>0</v>
      </c>
      <c r="C22" s="26">
        <v>1</v>
      </c>
      <c r="D22" s="26">
        <f>+B22/C22</f>
        <v>0</v>
      </c>
      <c r="G22" s="20" t="s">
        <v>290</v>
      </c>
      <c r="H22" s="26">
        <v>0</v>
      </c>
      <c r="I22" s="26">
        <v>1</v>
      </c>
      <c r="J22" s="26">
        <f t="shared" si="0"/>
        <v>0</v>
      </c>
    </row>
    <row r="23" spans="1:10" ht="15">
      <c r="A23" s="20" t="s">
        <v>287</v>
      </c>
      <c r="B23" s="26">
        <v>0</v>
      </c>
      <c r="C23" s="26">
        <v>1</v>
      </c>
      <c r="D23" s="26">
        <f>+B23/C23</f>
        <v>0</v>
      </c>
      <c r="G23" s="20" t="s">
        <v>289</v>
      </c>
      <c r="H23" s="26">
        <v>0</v>
      </c>
      <c r="I23" s="26">
        <v>5</v>
      </c>
      <c r="J23" s="26">
        <f t="shared" si="0"/>
        <v>0</v>
      </c>
    </row>
    <row r="24" spans="1:10" ht="15">
      <c r="A24" s="20" t="s">
        <v>289</v>
      </c>
      <c r="B24" s="26">
        <v>0</v>
      </c>
      <c r="C24" s="26">
        <v>5</v>
      </c>
      <c r="D24" s="26">
        <f>+B24/C24</f>
        <v>0</v>
      </c>
      <c r="G24" s="20" t="s">
        <v>292</v>
      </c>
      <c r="H24" s="26">
        <v>0</v>
      </c>
      <c r="I24" s="26">
        <v>1</v>
      </c>
      <c r="J24" s="26">
        <f t="shared" si="0"/>
        <v>0</v>
      </c>
    </row>
    <row r="25" spans="1:10" ht="15">
      <c r="A25" s="20" t="s">
        <v>285</v>
      </c>
      <c r="B25" s="26">
        <v>0</v>
      </c>
      <c r="C25" s="26">
        <v>3</v>
      </c>
      <c r="D25" s="26">
        <f>+B25/C25</f>
        <v>0</v>
      </c>
      <c r="G25" s="20" t="s">
        <v>294</v>
      </c>
      <c r="H25" s="26">
        <v>0</v>
      </c>
      <c r="I25" s="26">
        <v>3</v>
      </c>
      <c r="J25" s="26">
        <f t="shared" si="0"/>
        <v>0</v>
      </c>
    </row>
    <row r="26" spans="1:10" ht="15">
      <c r="A26" s="20" t="s">
        <v>291</v>
      </c>
      <c r="B26" s="26">
        <v>0</v>
      </c>
      <c r="C26" s="26">
        <v>1</v>
      </c>
      <c r="D26" s="26">
        <f>+B26/C26</f>
        <v>0</v>
      </c>
      <c r="G26" s="20" t="s">
        <v>296</v>
      </c>
      <c r="H26" s="26">
        <v>0</v>
      </c>
      <c r="I26" s="26">
        <v>1</v>
      </c>
      <c r="J26" s="26">
        <f t="shared" si="0"/>
        <v>0</v>
      </c>
    </row>
    <row r="27" spans="1:10" ht="15">
      <c r="A27" s="20" t="s">
        <v>293</v>
      </c>
      <c r="B27" s="26">
        <v>0</v>
      </c>
      <c r="C27" s="26">
        <v>1</v>
      </c>
      <c r="D27" s="26">
        <f>+B27/C27</f>
        <v>0</v>
      </c>
      <c r="G27" s="20" t="s">
        <v>297</v>
      </c>
      <c r="H27" s="26">
        <v>0</v>
      </c>
      <c r="I27" s="26">
        <v>1</v>
      </c>
      <c r="J27" s="26">
        <f t="shared" si="0"/>
        <v>0</v>
      </c>
    </row>
    <row r="28" spans="1:4" ht="15">
      <c r="A28" s="20" t="s">
        <v>295</v>
      </c>
      <c r="B28" s="26">
        <v>0</v>
      </c>
      <c r="C28" s="26">
        <v>2</v>
      </c>
      <c r="D28" s="26">
        <f>+B28/C28</f>
        <v>0</v>
      </c>
    </row>
    <row r="29" spans="1:4" ht="15">
      <c r="A29" s="20" t="s">
        <v>292</v>
      </c>
      <c r="B29" s="26">
        <v>0</v>
      </c>
      <c r="C29" s="26">
        <v>1</v>
      </c>
      <c r="D29" s="26">
        <f>+B29/C29</f>
        <v>0</v>
      </c>
    </row>
    <row r="30" spans="1:4" ht="15">
      <c r="A30" s="20" t="s">
        <v>279</v>
      </c>
      <c r="B30" s="26">
        <v>0</v>
      </c>
      <c r="C30" s="26">
        <v>2</v>
      </c>
      <c r="D30" s="26">
        <f>+B30/C30</f>
        <v>0</v>
      </c>
    </row>
    <row r="31" spans="1:4" ht="15">
      <c r="A31" s="20" t="s">
        <v>294</v>
      </c>
      <c r="B31" s="26">
        <v>0</v>
      </c>
      <c r="C31" s="26">
        <v>2</v>
      </c>
      <c r="D31" s="26">
        <f>+B31/C31</f>
        <v>0</v>
      </c>
    </row>
    <row r="32" spans="1:4" ht="15">
      <c r="A32" s="20" t="s">
        <v>296</v>
      </c>
      <c r="B32" s="26">
        <v>0</v>
      </c>
      <c r="C32" s="26">
        <v>1</v>
      </c>
      <c r="D32" s="26">
        <f>+B32/C32</f>
        <v>0</v>
      </c>
    </row>
    <row r="33" spans="1:4" ht="15">
      <c r="A33" s="20" t="s">
        <v>298</v>
      </c>
      <c r="B33" s="26">
        <v>0</v>
      </c>
      <c r="C33" s="26">
        <v>1</v>
      </c>
      <c r="D33" s="26">
        <f>+B33/C33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2009-12-19T13:58:31Z</dcterms:modified>
  <cp:category/>
  <cp:version/>
  <cp:contentType/>
  <cp:contentStatus/>
</cp:coreProperties>
</file>