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iDH(SC)" sheetId="1" r:id="rId1"/>
    <sheet name="nöiSL(SC)" sheetId="2" r:id="rId2"/>
  </sheets>
  <definedNames/>
  <calcPr fullCalcOnLoad="1"/>
</workbook>
</file>

<file path=xl/sharedStrings.xml><?xml version="1.0" encoding="utf-8"?>
<sst xmlns="http://schemas.openxmlformats.org/spreadsheetml/2006/main" count="180" uniqueCount="80">
  <si>
    <t xml:space="preserve">FRA </t>
  </si>
  <si>
    <t xml:space="preserve">SWE </t>
  </si>
  <si>
    <t xml:space="preserve">CZE </t>
  </si>
  <si>
    <t xml:space="preserve">AUT </t>
  </si>
  <si>
    <t xml:space="preserve">GBR </t>
  </si>
  <si>
    <t xml:space="preserve">SUI </t>
  </si>
  <si>
    <t xml:space="preserve">CAN </t>
  </si>
  <si>
    <t xml:space="preserve">ITA </t>
  </si>
  <si>
    <t xml:space="preserve">USA </t>
  </si>
  <si>
    <t xml:space="preserve">GER </t>
  </si>
  <si>
    <t xml:space="preserve">SLO </t>
  </si>
  <si>
    <t xml:space="preserve">NOR </t>
  </si>
  <si>
    <t xml:space="preserve">RUS </t>
  </si>
  <si>
    <t>Hely</t>
  </si>
  <si>
    <t>Ssz</t>
  </si>
  <si>
    <t>FIS Kód</t>
  </si>
  <si>
    <t>Név</t>
  </si>
  <si>
    <t>Sz.é.</t>
  </si>
  <si>
    <t>Ország</t>
  </si>
  <si>
    <t>fis-ski.com adatok felhasználásával</t>
  </si>
  <si>
    <t xml:space="preserve">AND </t>
  </si>
  <si>
    <t xml:space="preserve">ARG </t>
  </si>
  <si>
    <t>Futam</t>
  </si>
  <si>
    <t>1.pont</t>
  </si>
  <si>
    <t>2.pont</t>
  </si>
  <si>
    <t>3.pont</t>
  </si>
  <si>
    <t>1.szektor</t>
  </si>
  <si>
    <t>2.szektor</t>
  </si>
  <si>
    <t>3.szektor</t>
  </si>
  <si>
    <t>4.szektor</t>
  </si>
  <si>
    <t>1.futam</t>
  </si>
  <si>
    <t xml:space="preserve">KAMER Nadja </t>
  </si>
  <si>
    <t xml:space="preserve">COLETTI Alexandra </t>
  </si>
  <si>
    <t xml:space="preserve">MON </t>
  </si>
  <si>
    <t xml:space="preserve">MANCUSO Julia </t>
  </si>
  <si>
    <t xml:space="preserve">MAZE Tina </t>
  </si>
  <si>
    <t xml:space="preserve">GASIENICA DANIEL Agnieszka </t>
  </si>
  <si>
    <t xml:space="preserve">POL </t>
  </si>
  <si>
    <t xml:space="preserve">PROSTEVA Elena </t>
  </si>
  <si>
    <t xml:space="preserve">MERIGHETTI Daniela </t>
  </si>
  <si>
    <t xml:space="preserve">SCHNARF Johanna </t>
  </si>
  <si>
    <t xml:space="preserve">MARCHAND-ARVIER Marie </t>
  </si>
  <si>
    <t xml:space="preserve">STECHERT Gina </t>
  </si>
  <si>
    <t xml:space="preserve">BRYDON Emily </t>
  </si>
  <si>
    <t xml:space="preserve">ALCOTT Chemmy </t>
  </si>
  <si>
    <t xml:space="preserve">FENNINGER Anna </t>
  </si>
  <si>
    <t xml:space="preserve">KIRCHGASSER Michaela </t>
  </si>
  <si>
    <t xml:space="preserve">VONN Lindsey </t>
  </si>
  <si>
    <t xml:space="preserve">RIESCH Maria </t>
  </si>
  <si>
    <t xml:space="preserve">ZETTEL Kathrin </t>
  </si>
  <si>
    <t xml:space="preserve">SUTER Fabienne </t>
  </si>
  <si>
    <t xml:space="preserve">DETTLING Andrea </t>
  </si>
  <si>
    <t xml:space="preserve">GUTIERREZ Mireia </t>
  </si>
  <si>
    <t xml:space="preserve">RICHARDSON Kaylin </t>
  </si>
  <si>
    <t xml:space="preserve">RUBENS Shona </t>
  </si>
  <si>
    <t xml:space="preserve">SMITH Leanne </t>
  </si>
  <si>
    <t xml:space="preserve">LINDELL-VIKARBY Jessica </t>
  </si>
  <si>
    <t xml:space="preserve">AUBERT Sandrine </t>
  </si>
  <si>
    <t xml:space="preserve">SIMARI BIRKNER Maria Belen </t>
  </si>
  <si>
    <t xml:space="preserve">BERECZ Anna </t>
  </si>
  <si>
    <t xml:space="preserve">HUN </t>
  </si>
  <si>
    <t xml:space="preserve">SIMMERLING Georgia </t>
  </si>
  <si>
    <t xml:space="preserve">SIMARI BIRKNER Macarena </t>
  </si>
  <si>
    <t xml:space="preserve">BARAHONA Noelle </t>
  </si>
  <si>
    <t xml:space="preserve">CHI </t>
  </si>
  <si>
    <t xml:space="preserve">ZAHROBSKÁ Šárka </t>
  </si>
  <si>
    <t xml:space="preserve">FERK Maruša </t>
  </si>
  <si>
    <t xml:space="preserve">GÖRGL Elisabeth </t>
  </si>
  <si>
    <t xml:space="preserve">PÄRSON Anja </t>
  </si>
  <si>
    <t xml:space="preserve">LØSETH Mona </t>
  </si>
  <si>
    <t>kiesett</t>
  </si>
  <si>
    <t>DNS</t>
  </si>
  <si>
    <t>DNF1</t>
  </si>
  <si>
    <t>1.f.</t>
  </si>
  <si>
    <t>Pályát tűzte:</t>
  </si>
  <si>
    <t>Klemen Berant</t>
  </si>
  <si>
    <t>SLN</t>
  </si>
  <si>
    <t>DNF2</t>
  </si>
  <si>
    <t>2.futam</t>
  </si>
  <si>
    <t>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</si>
</sst>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9" fillId="0" borderId="11" xfId="0" applyFont="1" applyBorder="1" applyAlignment="1">
      <alignment vertical="top"/>
    </xf>
    <xf numFmtId="0" fontId="35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40" fillId="0" borderId="0" xfId="0" applyFont="1" applyAlignment="1">
      <alignment horizontal="center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J2" sqref="J2:J32"/>
    </sheetView>
  </sheetViews>
  <sheetFormatPr defaultColWidth="9.140625" defaultRowHeight="15"/>
  <cols>
    <col min="1" max="1" width="5.8515625" style="8" bestFit="1" customWidth="1"/>
    <col min="2" max="2" width="3.8515625" style="9" bestFit="1" customWidth="1"/>
    <col min="3" max="3" width="8.57421875" style="9" bestFit="1" customWidth="1"/>
    <col min="4" max="4" width="30.28125" style="10" bestFit="1" customWidth="1"/>
    <col min="5" max="5" width="5.8515625" style="9" bestFit="1" customWidth="1"/>
    <col min="6" max="6" width="9.140625" style="9" customWidth="1"/>
    <col min="7" max="7" width="10.28125" style="11" customWidth="1"/>
    <col min="8" max="9" width="10.28125" style="12" customWidth="1"/>
    <col min="10" max="10" width="9.140625" style="1" customWidth="1"/>
    <col min="11" max="16384" width="9.140625" style="9" customWidth="1"/>
  </cols>
  <sheetData>
    <row r="1" spans="1:15" s="3" customFormat="1" ht="15.75" thickBot="1">
      <c r="A1" s="2" t="s">
        <v>13</v>
      </c>
      <c r="B1" s="3" t="s">
        <v>14</v>
      </c>
      <c r="C1" s="3" t="s">
        <v>15</v>
      </c>
      <c r="D1" s="4" t="s">
        <v>16</v>
      </c>
      <c r="E1" s="3" t="s">
        <v>17</v>
      </c>
      <c r="F1" s="3" t="s">
        <v>18</v>
      </c>
      <c r="G1" s="5" t="s">
        <v>23</v>
      </c>
      <c r="H1" s="3" t="s">
        <v>24</v>
      </c>
      <c r="I1" s="3" t="s">
        <v>25</v>
      </c>
      <c r="J1" s="6" t="s">
        <v>22</v>
      </c>
      <c r="K1" s="3" t="s">
        <v>26</v>
      </c>
      <c r="L1" s="3" t="s">
        <v>27</v>
      </c>
      <c r="M1" s="3" t="s">
        <v>28</v>
      </c>
      <c r="N1" s="3" t="s">
        <v>29</v>
      </c>
      <c r="O1" s="7" t="s">
        <v>19</v>
      </c>
    </row>
    <row r="2" spans="1:15" ht="15.75" thickTop="1">
      <c r="A2" s="8">
        <v>1</v>
      </c>
      <c r="B2" s="9">
        <v>18</v>
      </c>
      <c r="C2" s="9">
        <v>537544</v>
      </c>
      <c r="D2" s="10" t="s">
        <v>47</v>
      </c>
      <c r="E2" s="9">
        <v>1984</v>
      </c>
      <c r="F2" s="9" t="s">
        <v>8</v>
      </c>
      <c r="G2" s="11">
        <v>21.06</v>
      </c>
      <c r="H2" s="14">
        <v>53.24</v>
      </c>
      <c r="I2" s="14">
        <v>66.71</v>
      </c>
      <c r="J2" s="1">
        <v>84.16</v>
      </c>
      <c r="K2" s="9">
        <f>+G2</f>
        <v>21.06</v>
      </c>
      <c r="L2" s="26">
        <f>+H2-G2</f>
        <v>32.18000000000001</v>
      </c>
      <c r="M2" s="9">
        <f>+I2-H2</f>
        <v>13.469999999999992</v>
      </c>
      <c r="N2" s="9">
        <f>+J2-I2</f>
        <v>17.450000000000003</v>
      </c>
      <c r="O2" s="1"/>
    </row>
    <row r="3" spans="1:15" ht="15">
      <c r="A3" s="8">
        <v>2</v>
      </c>
      <c r="B3" s="9">
        <v>19</v>
      </c>
      <c r="C3" s="9">
        <v>206001</v>
      </c>
      <c r="D3" s="10" t="s">
        <v>48</v>
      </c>
      <c r="E3" s="9">
        <v>1984</v>
      </c>
      <c r="F3" s="9" t="s">
        <v>9</v>
      </c>
      <c r="G3" s="11">
        <v>21.12</v>
      </c>
      <c r="H3" s="14">
        <v>53.69</v>
      </c>
      <c r="I3" s="14">
        <v>67.3</v>
      </c>
      <c r="J3" s="1">
        <v>84.49</v>
      </c>
      <c r="K3" s="9">
        <f>+G3</f>
        <v>21.12</v>
      </c>
      <c r="L3" s="9">
        <f>+H3-G3</f>
        <v>32.56999999999999</v>
      </c>
      <c r="M3" s="9">
        <f>+I3-H3</f>
        <v>13.61</v>
      </c>
      <c r="N3" s="26">
        <f aca="true" t="shared" si="0" ref="N3:N32">+J3-I3</f>
        <v>17.189999999999998</v>
      </c>
      <c r="O3" s="1"/>
    </row>
    <row r="4" spans="1:15" ht="15">
      <c r="A4" s="8">
        <v>3</v>
      </c>
      <c r="B4" s="9">
        <v>3</v>
      </c>
      <c r="C4" s="9">
        <v>537545</v>
      </c>
      <c r="D4" s="10" t="s">
        <v>34</v>
      </c>
      <c r="E4" s="9">
        <v>1984</v>
      </c>
      <c r="F4" s="9" t="s">
        <v>8</v>
      </c>
      <c r="G4" s="11">
        <v>20.83</v>
      </c>
      <c r="H4" s="14">
        <v>53.43</v>
      </c>
      <c r="I4" s="14">
        <v>67.1</v>
      </c>
      <c r="J4" s="1">
        <v>84.96</v>
      </c>
      <c r="K4" s="26">
        <f>+G4</f>
        <v>20.83</v>
      </c>
      <c r="L4" s="9">
        <f>+H4-G4</f>
        <v>32.6</v>
      </c>
      <c r="M4" s="9">
        <f>+I4-H4</f>
        <v>13.669999999999995</v>
      </c>
      <c r="N4" s="9">
        <f t="shared" si="0"/>
        <v>17.86</v>
      </c>
      <c r="O4" s="1"/>
    </row>
    <row r="5" spans="1:15" ht="15">
      <c r="A5" s="8">
        <v>4</v>
      </c>
      <c r="B5" s="9">
        <v>22</v>
      </c>
      <c r="C5" s="9">
        <v>515766</v>
      </c>
      <c r="D5" s="10" t="s">
        <v>50</v>
      </c>
      <c r="E5" s="9">
        <v>1985</v>
      </c>
      <c r="F5" s="9" t="s">
        <v>5</v>
      </c>
      <c r="G5" s="11">
        <v>20.9</v>
      </c>
      <c r="H5" s="14">
        <v>53.56</v>
      </c>
      <c r="I5" s="14">
        <v>67.49</v>
      </c>
      <c r="J5" s="1">
        <v>85.29</v>
      </c>
      <c r="K5" s="9">
        <f>+G5</f>
        <v>20.9</v>
      </c>
      <c r="L5" s="9">
        <f>+H5-G5</f>
        <v>32.660000000000004</v>
      </c>
      <c r="M5" s="9">
        <f>+I5-H5</f>
        <v>13.929999999999993</v>
      </c>
      <c r="N5" s="9">
        <f t="shared" si="0"/>
        <v>17.80000000000001</v>
      </c>
      <c r="O5" s="1"/>
    </row>
    <row r="6" spans="1:15" ht="15">
      <c r="A6" s="8">
        <v>5</v>
      </c>
      <c r="B6" s="9">
        <v>9</v>
      </c>
      <c r="C6" s="9">
        <v>196460</v>
      </c>
      <c r="D6" s="10" t="s">
        <v>41</v>
      </c>
      <c r="E6" s="9">
        <v>1985</v>
      </c>
      <c r="F6" s="9" t="s">
        <v>0</v>
      </c>
      <c r="G6" s="11">
        <v>21.15</v>
      </c>
      <c r="H6" s="14">
        <v>54.38</v>
      </c>
      <c r="I6" s="14">
        <v>67.81</v>
      </c>
      <c r="J6" s="1">
        <v>85.41</v>
      </c>
      <c r="K6" s="9">
        <f>+G6</f>
        <v>21.15</v>
      </c>
      <c r="L6" s="9">
        <f>+H6-G6</f>
        <v>33.230000000000004</v>
      </c>
      <c r="M6" s="26">
        <f>+I6-H6</f>
        <v>13.43</v>
      </c>
      <c r="N6" s="9">
        <f t="shared" si="0"/>
        <v>17.599999999999994</v>
      </c>
      <c r="O6" s="1"/>
    </row>
    <row r="7" spans="1:15" ht="15">
      <c r="A7" s="8">
        <v>6</v>
      </c>
      <c r="B7" s="9">
        <v>10</v>
      </c>
      <c r="C7" s="9">
        <v>206175</v>
      </c>
      <c r="D7" s="10" t="s">
        <v>42</v>
      </c>
      <c r="E7" s="9">
        <v>1987</v>
      </c>
      <c r="F7" s="9" t="s">
        <v>9</v>
      </c>
      <c r="G7" s="11">
        <v>21.1</v>
      </c>
      <c r="H7" s="14">
        <v>53.79</v>
      </c>
      <c r="I7" s="14">
        <v>67.75</v>
      </c>
      <c r="J7" s="1">
        <v>85.44</v>
      </c>
      <c r="K7" s="9">
        <f>+G7</f>
        <v>21.1</v>
      </c>
      <c r="L7" s="9">
        <f>+H7-G7</f>
        <v>32.69</v>
      </c>
      <c r="M7" s="9">
        <f>+I7-H7</f>
        <v>13.96</v>
      </c>
      <c r="N7" s="9">
        <f t="shared" si="0"/>
        <v>17.689999999999998</v>
      </c>
      <c r="O7" s="1"/>
    </row>
    <row r="8" spans="1:15" ht="15">
      <c r="A8" s="8">
        <v>7</v>
      </c>
      <c r="B8" s="9">
        <v>21</v>
      </c>
      <c r="C8" s="9">
        <v>505483</v>
      </c>
      <c r="D8" s="10" t="s">
        <v>68</v>
      </c>
      <c r="E8" s="9">
        <v>1981</v>
      </c>
      <c r="F8" s="9" t="s">
        <v>1</v>
      </c>
      <c r="G8" s="11">
        <v>21.17</v>
      </c>
      <c r="H8" s="14">
        <v>53.6</v>
      </c>
      <c r="I8" s="14">
        <v>67.7</v>
      </c>
      <c r="J8" s="1">
        <v>85.57</v>
      </c>
      <c r="K8" s="9">
        <f>+G8</f>
        <v>21.17</v>
      </c>
      <c r="L8" s="9">
        <f>+H8-G8</f>
        <v>32.43</v>
      </c>
      <c r="M8" s="9">
        <f>+I8-H8</f>
        <v>14.100000000000001</v>
      </c>
      <c r="N8" s="9">
        <f t="shared" si="0"/>
        <v>17.86999999999999</v>
      </c>
      <c r="O8" s="13"/>
    </row>
    <row r="9" spans="1:15" ht="15">
      <c r="A9" s="8">
        <v>8</v>
      </c>
      <c r="B9" s="9">
        <v>16</v>
      </c>
      <c r="C9" s="9">
        <v>55576</v>
      </c>
      <c r="D9" s="10" t="s">
        <v>67</v>
      </c>
      <c r="E9" s="9">
        <v>1981</v>
      </c>
      <c r="F9" s="9" t="s">
        <v>3</v>
      </c>
      <c r="G9" s="11">
        <v>21.24</v>
      </c>
      <c r="H9" s="14">
        <v>53.84</v>
      </c>
      <c r="I9" s="14">
        <v>68.15</v>
      </c>
      <c r="J9" s="1">
        <v>85.6</v>
      </c>
      <c r="K9" s="9">
        <f>+G9</f>
        <v>21.24</v>
      </c>
      <c r="L9" s="9">
        <f>+H9-G9</f>
        <v>32.60000000000001</v>
      </c>
      <c r="M9" s="9">
        <f>+I9-H9</f>
        <v>14.310000000000002</v>
      </c>
      <c r="N9" s="9">
        <f t="shared" si="0"/>
        <v>17.44999999999999</v>
      </c>
      <c r="O9" s="1"/>
    </row>
    <row r="10" spans="1:15" ht="15">
      <c r="A10" s="8">
        <v>9</v>
      </c>
      <c r="B10" s="9">
        <v>8</v>
      </c>
      <c r="C10" s="9">
        <v>296427</v>
      </c>
      <c r="D10" s="10" t="s">
        <v>40</v>
      </c>
      <c r="E10" s="9">
        <v>1984</v>
      </c>
      <c r="F10" s="9" t="s">
        <v>7</v>
      </c>
      <c r="G10" s="11">
        <v>20.88</v>
      </c>
      <c r="H10" s="14">
        <v>53.65</v>
      </c>
      <c r="I10" s="14">
        <v>67.7</v>
      </c>
      <c r="J10" s="1">
        <v>85.72</v>
      </c>
      <c r="K10" s="9">
        <f>+G10</f>
        <v>20.88</v>
      </c>
      <c r="L10" s="9">
        <f>+H10-G10</f>
        <v>32.769999999999996</v>
      </c>
      <c r="M10" s="9">
        <f>+I10-H10</f>
        <v>14.050000000000004</v>
      </c>
      <c r="N10" s="9">
        <f t="shared" si="0"/>
        <v>18.019999999999996</v>
      </c>
      <c r="O10" s="1"/>
    </row>
    <row r="11" spans="1:15" ht="15">
      <c r="A11" s="8">
        <v>10</v>
      </c>
      <c r="B11" s="9">
        <v>4</v>
      </c>
      <c r="C11" s="9">
        <v>565243</v>
      </c>
      <c r="D11" s="16" t="s">
        <v>35</v>
      </c>
      <c r="E11" s="9">
        <v>1983</v>
      </c>
      <c r="F11" s="9" t="s">
        <v>10</v>
      </c>
      <c r="G11" s="11">
        <v>21.16</v>
      </c>
      <c r="H11" s="14">
        <v>54.02</v>
      </c>
      <c r="I11" s="14">
        <v>67.81</v>
      </c>
      <c r="J11" s="1">
        <v>85.97</v>
      </c>
      <c r="K11" s="9">
        <f>+G11</f>
        <v>21.16</v>
      </c>
      <c r="L11" s="9">
        <f>+H11-G11</f>
        <v>32.86</v>
      </c>
      <c r="M11" s="9">
        <f>+I11-H11</f>
        <v>13.79</v>
      </c>
      <c r="N11" s="9">
        <f t="shared" si="0"/>
        <v>18.159999999999997</v>
      </c>
      <c r="O11" s="1"/>
    </row>
    <row r="12" spans="1:15" ht="15">
      <c r="A12" s="8">
        <v>11</v>
      </c>
      <c r="B12" s="9">
        <v>20</v>
      </c>
      <c r="C12" s="9">
        <v>55838</v>
      </c>
      <c r="D12" s="10" t="s">
        <v>49</v>
      </c>
      <c r="E12" s="9">
        <v>1986</v>
      </c>
      <c r="F12" s="9" t="s">
        <v>3</v>
      </c>
      <c r="G12" s="11">
        <v>21.29</v>
      </c>
      <c r="H12" s="14">
        <v>54.23</v>
      </c>
      <c r="I12" s="14">
        <v>68.28</v>
      </c>
      <c r="J12" s="1">
        <v>86.01</v>
      </c>
      <c r="K12" s="9">
        <f>+G12</f>
        <v>21.29</v>
      </c>
      <c r="L12" s="9">
        <f>+H12-G12</f>
        <v>32.94</v>
      </c>
      <c r="M12" s="9">
        <f>+I12-H12</f>
        <v>14.050000000000004</v>
      </c>
      <c r="N12" s="9">
        <f t="shared" si="0"/>
        <v>17.730000000000004</v>
      </c>
      <c r="O12" s="1"/>
    </row>
    <row r="13" spans="1:15" ht="15">
      <c r="A13" s="8">
        <v>12</v>
      </c>
      <c r="B13" s="9">
        <v>14</v>
      </c>
      <c r="C13" s="9">
        <v>565320</v>
      </c>
      <c r="D13" s="22" t="s">
        <v>66</v>
      </c>
      <c r="E13" s="9">
        <v>1988</v>
      </c>
      <c r="F13" s="9" t="s">
        <v>10</v>
      </c>
      <c r="G13" s="11">
        <v>21.06</v>
      </c>
      <c r="H13" s="14">
        <v>54.09</v>
      </c>
      <c r="I13" s="14">
        <v>68.23</v>
      </c>
      <c r="J13" s="15">
        <v>86.15</v>
      </c>
      <c r="K13" s="9">
        <f>+G13</f>
        <v>21.06</v>
      </c>
      <c r="L13" s="9">
        <f>+H13-G13</f>
        <v>33.03</v>
      </c>
      <c r="M13" s="9">
        <f>+I13-H13</f>
        <v>14.14</v>
      </c>
      <c r="N13" s="9">
        <f t="shared" si="0"/>
        <v>17.92</v>
      </c>
      <c r="O13" s="1"/>
    </row>
    <row r="14" spans="1:15" ht="15">
      <c r="A14" s="8">
        <v>13</v>
      </c>
      <c r="B14" s="9">
        <v>23</v>
      </c>
      <c r="C14" s="9">
        <v>515849</v>
      </c>
      <c r="D14" s="17" t="s">
        <v>51</v>
      </c>
      <c r="E14" s="9">
        <v>1987</v>
      </c>
      <c r="F14" s="9" t="s">
        <v>5</v>
      </c>
      <c r="G14" s="11">
        <v>21.61</v>
      </c>
      <c r="H14" s="14">
        <v>54.58</v>
      </c>
      <c r="I14" s="14">
        <v>68.37</v>
      </c>
      <c r="J14" s="1">
        <v>86.28</v>
      </c>
      <c r="K14" s="9">
        <f>+G14</f>
        <v>21.61</v>
      </c>
      <c r="L14" s="9">
        <f>+H14-G14</f>
        <v>32.97</v>
      </c>
      <c r="M14" s="9">
        <f>+I14-H14</f>
        <v>13.790000000000006</v>
      </c>
      <c r="N14" s="9">
        <f t="shared" si="0"/>
        <v>17.909999999999997</v>
      </c>
      <c r="O14" s="1"/>
    </row>
    <row r="15" spans="1:15" ht="15">
      <c r="A15" s="8">
        <v>14</v>
      </c>
      <c r="B15" s="9">
        <v>29</v>
      </c>
      <c r="C15" s="9">
        <v>505632</v>
      </c>
      <c r="D15" s="22" t="s">
        <v>56</v>
      </c>
      <c r="E15" s="9">
        <v>1984</v>
      </c>
      <c r="F15" s="9" t="s">
        <v>1</v>
      </c>
      <c r="G15" s="11">
        <v>21.1</v>
      </c>
      <c r="H15" s="14">
        <v>54.39</v>
      </c>
      <c r="I15" s="14">
        <v>68.38</v>
      </c>
      <c r="J15" s="1">
        <v>86.47</v>
      </c>
      <c r="K15" s="9">
        <f>+G15</f>
        <v>21.1</v>
      </c>
      <c r="L15" s="9">
        <f>+H15-G15</f>
        <v>33.29</v>
      </c>
      <c r="M15" s="9">
        <f>+I15-H15</f>
        <v>13.989999999999995</v>
      </c>
      <c r="N15" s="9">
        <f t="shared" si="0"/>
        <v>18.090000000000003</v>
      </c>
      <c r="O15" s="1"/>
    </row>
    <row r="16" spans="1:15" ht="15">
      <c r="A16" s="8">
        <v>15</v>
      </c>
      <c r="B16" s="9">
        <v>11</v>
      </c>
      <c r="C16" s="9">
        <v>105997</v>
      </c>
      <c r="D16" s="10" t="s">
        <v>43</v>
      </c>
      <c r="E16" s="9">
        <v>1980</v>
      </c>
      <c r="F16" s="9" t="s">
        <v>6</v>
      </c>
      <c r="G16" s="11">
        <v>21.56</v>
      </c>
      <c r="H16" s="14">
        <v>54.91</v>
      </c>
      <c r="I16" s="14">
        <v>68.86</v>
      </c>
      <c r="J16" s="1">
        <v>86.49</v>
      </c>
      <c r="K16" s="9">
        <f>+G16</f>
        <v>21.56</v>
      </c>
      <c r="L16" s="9">
        <f>+H16-G16</f>
        <v>33.349999999999994</v>
      </c>
      <c r="M16" s="9">
        <f>+I16-H16</f>
        <v>13.950000000000003</v>
      </c>
      <c r="N16" s="9">
        <f t="shared" si="0"/>
        <v>17.629999999999995</v>
      </c>
      <c r="O16" s="1"/>
    </row>
    <row r="17" spans="1:15" ht="15">
      <c r="A17" s="8">
        <v>16</v>
      </c>
      <c r="B17" s="9">
        <v>2</v>
      </c>
      <c r="C17" s="9">
        <v>375018</v>
      </c>
      <c r="D17" s="22" t="s">
        <v>32</v>
      </c>
      <c r="E17" s="9">
        <v>1983</v>
      </c>
      <c r="F17" s="9" t="s">
        <v>33</v>
      </c>
      <c r="G17" s="11">
        <v>21.38</v>
      </c>
      <c r="H17" s="14">
        <v>54.81</v>
      </c>
      <c r="I17" s="14">
        <v>68.83</v>
      </c>
      <c r="J17" s="1">
        <v>86.74</v>
      </c>
      <c r="K17" s="9">
        <f>+G17</f>
        <v>21.38</v>
      </c>
      <c r="L17" s="9">
        <f>+H17-G17</f>
        <v>33.43000000000001</v>
      </c>
      <c r="M17" s="9">
        <f>+I17-H17</f>
        <v>14.019999999999996</v>
      </c>
      <c r="N17" s="9">
        <f t="shared" si="0"/>
        <v>17.909999999999997</v>
      </c>
      <c r="O17" s="1"/>
    </row>
    <row r="18" spans="1:15" ht="15">
      <c r="A18" s="8">
        <v>17</v>
      </c>
      <c r="B18" s="9">
        <v>26</v>
      </c>
      <c r="C18" s="9">
        <v>106666</v>
      </c>
      <c r="D18" s="18" t="s">
        <v>54</v>
      </c>
      <c r="E18" s="9">
        <v>1986</v>
      </c>
      <c r="F18" s="9" t="s">
        <v>6</v>
      </c>
      <c r="G18" s="11">
        <v>21.12</v>
      </c>
      <c r="H18" s="14">
        <v>54.67</v>
      </c>
      <c r="I18" s="14">
        <v>68.69</v>
      </c>
      <c r="J18" s="1">
        <v>86.9</v>
      </c>
      <c r="K18" s="9">
        <f>+G18</f>
        <v>21.12</v>
      </c>
      <c r="L18" s="9">
        <f>+H18-G18</f>
        <v>33.55</v>
      </c>
      <c r="M18" s="9">
        <f>+I18-H18</f>
        <v>14.019999999999996</v>
      </c>
      <c r="N18" s="9">
        <f t="shared" si="0"/>
        <v>18.210000000000008</v>
      </c>
      <c r="O18" s="1"/>
    </row>
    <row r="19" spans="1:15" ht="15">
      <c r="A19" s="8">
        <v>18</v>
      </c>
      <c r="B19" s="9">
        <v>13</v>
      </c>
      <c r="C19" s="9">
        <v>225206</v>
      </c>
      <c r="D19" s="10" t="s">
        <v>44</v>
      </c>
      <c r="E19" s="9">
        <v>1982</v>
      </c>
      <c r="F19" s="9" t="s">
        <v>4</v>
      </c>
      <c r="G19" s="11">
        <v>21.37</v>
      </c>
      <c r="H19" s="14">
        <v>54.81</v>
      </c>
      <c r="I19" s="14">
        <v>68.76</v>
      </c>
      <c r="J19" s="1">
        <v>87.06</v>
      </c>
      <c r="K19" s="9">
        <f>+G19</f>
        <v>21.37</v>
      </c>
      <c r="L19" s="9">
        <f>+H19-G19</f>
        <v>33.44</v>
      </c>
      <c r="M19" s="9">
        <f>+I19-H19</f>
        <v>13.950000000000003</v>
      </c>
      <c r="N19" s="9">
        <f t="shared" si="0"/>
        <v>18.299999999999997</v>
      </c>
      <c r="O19" s="1"/>
    </row>
    <row r="20" spans="1:15" ht="15">
      <c r="A20" s="8">
        <v>19</v>
      </c>
      <c r="B20" s="9">
        <v>17</v>
      </c>
      <c r="C20" s="9">
        <v>55759</v>
      </c>
      <c r="D20" s="10" t="s">
        <v>46</v>
      </c>
      <c r="E20" s="9">
        <v>1985</v>
      </c>
      <c r="F20" s="9" t="s">
        <v>3</v>
      </c>
      <c r="G20" s="11">
        <v>21.51</v>
      </c>
      <c r="H20" s="14">
        <v>55.19</v>
      </c>
      <c r="I20" s="14">
        <v>68.96</v>
      </c>
      <c r="J20" s="1">
        <v>87.09</v>
      </c>
      <c r="K20" s="9">
        <f>+G20</f>
        <v>21.51</v>
      </c>
      <c r="L20" s="9">
        <f>+H20-G20</f>
        <v>33.67999999999999</v>
      </c>
      <c r="M20" s="9">
        <f>+I20-H20</f>
        <v>13.769999999999996</v>
      </c>
      <c r="N20" s="9">
        <f t="shared" si="0"/>
        <v>18.13000000000001</v>
      </c>
      <c r="O20" s="13"/>
    </row>
    <row r="21" spans="1:15" ht="15">
      <c r="A21" s="8">
        <v>20</v>
      </c>
      <c r="B21" s="9">
        <v>15</v>
      </c>
      <c r="C21" s="9">
        <v>55947</v>
      </c>
      <c r="D21" s="19" t="s">
        <v>45</v>
      </c>
      <c r="E21" s="9">
        <v>1989</v>
      </c>
      <c r="F21" s="9" t="s">
        <v>3</v>
      </c>
      <c r="G21" s="11">
        <v>21.27</v>
      </c>
      <c r="H21" s="14">
        <v>54.73</v>
      </c>
      <c r="I21" s="14">
        <v>69.16</v>
      </c>
      <c r="J21" s="1">
        <v>87.19</v>
      </c>
      <c r="K21" s="9">
        <f>+G21</f>
        <v>21.27</v>
      </c>
      <c r="L21" s="9">
        <f>+H21-G21</f>
        <v>33.459999999999994</v>
      </c>
      <c r="M21" s="9">
        <f>+I21-H21</f>
        <v>14.43</v>
      </c>
      <c r="N21" s="9">
        <f t="shared" si="0"/>
        <v>18.03</v>
      </c>
      <c r="O21" s="1"/>
    </row>
    <row r="22" spans="1:15" ht="15">
      <c r="A22" s="8">
        <v>21</v>
      </c>
      <c r="B22" s="9">
        <v>28</v>
      </c>
      <c r="C22" s="9">
        <v>538305</v>
      </c>
      <c r="D22" s="22" t="s">
        <v>55</v>
      </c>
      <c r="E22" s="9">
        <v>1987</v>
      </c>
      <c r="F22" s="9" t="s">
        <v>8</v>
      </c>
      <c r="G22" s="11">
        <v>21.42</v>
      </c>
      <c r="H22" s="14">
        <v>55.23</v>
      </c>
      <c r="I22" s="14">
        <v>69.26</v>
      </c>
      <c r="J22" s="1">
        <v>87.27</v>
      </c>
      <c r="K22" s="9">
        <f>+G22</f>
        <v>21.42</v>
      </c>
      <c r="L22" s="9">
        <f>+H22-G22</f>
        <v>33.809999999999995</v>
      </c>
      <c r="M22" s="9">
        <f>+I22-H22</f>
        <v>14.030000000000008</v>
      </c>
      <c r="N22" s="9">
        <f t="shared" si="0"/>
        <v>18.00999999999999</v>
      </c>
      <c r="O22" s="1"/>
    </row>
    <row r="23" spans="1:15" ht="15">
      <c r="A23" s="8">
        <v>22</v>
      </c>
      <c r="B23" s="9">
        <v>12</v>
      </c>
      <c r="C23" s="9">
        <v>155415</v>
      </c>
      <c r="D23" s="10" t="s">
        <v>65</v>
      </c>
      <c r="E23" s="9">
        <v>1985</v>
      </c>
      <c r="F23" s="9" t="s">
        <v>2</v>
      </c>
      <c r="G23" s="11">
        <v>21.14</v>
      </c>
      <c r="H23" s="14">
        <v>54.79</v>
      </c>
      <c r="I23" s="14">
        <v>69.24</v>
      </c>
      <c r="J23" s="1">
        <v>87.33</v>
      </c>
      <c r="K23" s="9">
        <f>+G23</f>
        <v>21.14</v>
      </c>
      <c r="L23" s="9">
        <f>+H23-G23</f>
        <v>33.65</v>
      </c>
      <c r="M23" s="9">
        <f>+I23-H23</f>
        <v>14.449999999999996</v>
      </c>
      <c r="N23" s="9">
        <f t="shared" si="0"/>
        <v>18.090000000000003</v>
      </c>
      <c r="O23" s="1"/>
    </row>
    <row r="24" spans="1:15" ht="15">
      <c r="A24" s="8">
        <v>23</v>
      </c>
      <c r="B24" s="9">
        <v>25</v>
      </c>
      <c r="C24" s="9">
        <v>537626</v>
      </c>
      <c r="D24" s="20" t="s">
        <v>53</v>
      </c>
      <c r="E24" s="9">
        <v>1984</v>
      </c>
      <c r="F24" s="9" t="s">
        <v>8</v>
      </c>
      <c r="G24" s="11">
        <v>21.67</v>
      </c>
      <c r="H24" s="14">
        <v>55.52</v>
      </c>
      <c r="I24" s="14">
        <v>69.69</v>
      </c>
      <c r="J24" s="15">
        <v>87.64</v>
      </c>
      <c r="K24" s="9">
        <f>+G24</f>
        <v>21.67</v>
      </c>
      <c r="L24" s="9">
        <f>+H24-G24</f>
        <v>33.85</v>
      </c>
      <c r="M24" s="9">
        <f>+I24-H24</f>
        <v>14.169999999999995</v>
      </c>
      <c r="N24" s="9">
        <f t="shared" si="0"/>
        <v>17.950000000000003</v>
      </c>
      <c r="O24" s="1"/>
    </row>
    <row r="25" spans="1:15" ht="15">
      <c r="A25" s="8">
        <v>24</v>
      </c>
      <c r="B25" s="9">
        <v>27</v>
      </c>
      <c r="C25" s="9">
        <v>425887</v>
      </c>
      <c r="D25" s="10" t="s">
        <v>69</v>
      </c>
      <c r="E25" s="9">
        <v>1991</v>
      </c>
      <c r="F25" s="9" t="s">
        <v>11</v>
      </c>
      <c r="G25" s="11">
        <v>21.26</v>
      </c>
      <c r="H25" s="14">
        <v>55.15</v>
      </c>
      <c r="I25" s="14">
        <v>69.42</v>
      </c>
      <c r="J25" s="1">
        <v>87.72</v>
      </c>
      <c r="K25" s="9">
        <f>+G25</f>
        <v>21.26</v>
      </c>
      <c r="L25" s="9">
        <f>+H25-G25</f>
        <v>33.89</v>
      </c>
      <c r="M25" s="9">
        <f>+I25-H25</f>
        <v>14.270000000000003</v>
      </c>
      <c r="N25" s="9">
        <f t="shared" si="0"/>
        <v>18.299999999999997</v>
      </c>
      <c r="O25" s="1"/>
    </row>
    <row r="26" spans="1:15" ht="15">
      <c r="A26" s="8">
        <v>25</v>
      </c>
      <c r="B26" s="9">
        <v>24</v>
      </c>
      <c r="C26" s="9">
        <v>25096</v>
      </c>
      <c r="D26" s="10" t="s">
        <v>52</v>
      </c>
      <c r="E26" s="9">
        <v>1988</v>
      </c>
      <c r="F26" s="9" t="s">
        <v>20</v>
      </c>
      <c r="G26" s="11">
        <v>21.65</v>
      </c>
      <c r="H26" s="14">
        <v>56.21</v>
      </c>
      <c r="I26" s="14">
        <v>70.71</v>
      </c>
      <c r="J26" s="15">
        <v>89.16</v>
      </c>
      <c r="K26" s="9">
        <f>+G26</f>
        <v>21.65</v>
      </c>
      <c r="L26" s="9">
        <f>+H26-G26</f>
        <v>34.56</v>
      </c>
      <c r="M26" s="9">
        <f>+I26-H26</f>
        <v>14.499999999999993</v>
      </c>
      <c r="N26" s="9">
        <f t="shared" si="0"/>
        <v>18.450000000000003</v>
      </c>
      <c r="O26" s="13"/>
    </row>
    <row r="27" spans="1:15" ht="15">
      <c r="A27" s="8">
        <v>26</v>
      </c>
      <c r="B27" s="9">
        <v>30</v>
      </c>
      <c r="C27" s="9">
        <v>195972</v>
      </c>
      <c r="D27" s="10" t="s">
        <v>57</v>
      </c>
      <c r="E27" s="9">
        <v>1982</v>
      </c>
      <c r="F27" s="9" t="s">
        <v>0</v>
      </c>
      <c r="G27" s="11">
        <v>21.39</v>
      </c>
      <c r="H27" s="14">
        <v>56.27</v>
      </c>
      <c r="I27" s="14">
        <v>70.8</v>
      </c>
      <c r="J27" s="1">
        <v>89.5</v>
      </c>
      <c r="K27" s="9">
        <f>+G27</f>
        <v>21.39</v>
      </c>
      <c r="L27" s="9">
        <f>+H27-G27</f>
        <v>34.88</v>
      </c>
      <c r="M27" s="9">
        <f>+I27-H27</f>
        <v>14.529999999999994</v>
      </c>
      <c r="N27" s="9">
        <f t="shared" si="0"/>
        <v>18.700000000000003</v>
      </c>
      <c r="O27" s="1"/>
    </row>
    <row r="28" spans="1:15" ht="15">
      <c r="A28" s="8">
        <v>27</v>
      </c>
      <c r="B28" s="9">
        <v>34</v>
      </c>
      <c r="C28" s="9">
        <v>35089</v>
      </c>
      <c r="D28" s="22" t="s">
        <v>62</v>
      </c>
      <c r="E28" s="9">
        <v>1984</v>
      </c>
      <c r="F28" s="9" t="s">
        <v>21</v>
      </c>
      <c r="G28" s="11">
        <v>21.74</v>
      </c>
      <c r="H28" s="14">
        <v>56.49</v>
      </c>
      <c r="I28" s="14">
        <v>70.99</v>
      </c>
      <c r="J28" s="15">
        <v>89.56</v>
      </c>
      <c r="K28" s="9">
        <f>+G28</f>
        <v>21.74</v>
      </c>
      <c r="L28" s="9">
        <f>+H28-G28</f>
        <v>34.75</v>
      </c>
      <c r="M28" s="9">
        <f>+I28-H28</f>
        <v>14.499999999999993</v>
      </c>
      <c r="N28" s="9">
        <f t="shared" si="0"/>
        <v>18.570000000000007</v>
      </c>
      <c r="O28" s="13"/>
    </row>
    <row r="29" spans="1:15" ht="15">
      <c r="A29" s="8">
        <v>28</v>
      </c>
      <c r="B29" s="9">
        <v>31</v>
      </c>
      <c r="C29" s="9">
        <v>35079</v>
      </c>
      <c r="D29" s="10" t="s">
        <v>58</v>
      </c>
      <c r="E29" s="9">
        <v>1982</v>
      </c>
      <c r="F29" s="9" t="s">
        <v>21</v>
      </c>
      <c r="G29" s="11">
        <v>21.76</v>
      </c>
      <c r="H29" s="14">
        <v>56.72</v>
      </c>
      <c r="I29" s="14">
        <v>71.5</v>
      </c>
      <c r="J29" s="1">
        <v>90.19</v>
      </c>
      <c r="K29" s="9">
        <f>+G29</f>
        <v>21.76</v>
      </c>
      <c r="L29" s="9">
        <f>+H29-G29</f>
        <v>34.959999999999994</v>
      </c>
      <c r="M29" s="9">
        <f>+I29-H29</f>
        <v>14.780000000000001</v>
      </c>
      <c r="N29" s="9">
        <f t="shared" si="0"/>
        <v>18.689999999999998</v>
      </c>
      <c r="O29" s="1"/>
    </row>
    <row r="30" spans="1:15" ht="15">
      <c r="A30" s="8">
        <v>29</v>
      </c>
      <c r="B30" s="9">
        <v>5</v>
      </c>
      <c r="C30" s="9">
        <v>435210</v>
      </c>
      <c r="D30" s="21" t="s">
        <v>36</v>
      </c>
      <c r="E30" s="9">
        <v>1987</v>
      </c>
      <c r="F30" s="9" t="s">
        <v>37</v>
      </c>
      <c r="G30" s="11">
        <v>22.03</v>
      </c>
      <c r="H30" s="14">
        <v>56.6</v>
      </c>
      <c r="I30" s="14">
        <v>71.2</v>
      </c>
      <c r="J30" s="1">
        <v>90.28</v>
      </c>
      <c r="K30" s="9">
        <f>+G30</f>
        <v>22.03</v>
      </c>
      <c r="L30" s="9">
        <f>+H30-G30</f>
        <v>34.57</v>
      </c>
      <c r="M30" s="9">
        <f>+I30-H30</f>
        <v>14.600000000000001</v>
      </c>
      <c r="N30" s="9">
        <f t="shared" si="0"/>
        <v>19.08</v>
      </c>
      <c r="O30" s="1"/>
    </row>
    <row r="31" spans="1:15" ht="15">
      <c r="A31" s="8">
        <v>30</v>
      </c>
      <c r="B31" s="9">
        <v>32</v>
      </c>
      <c r="C31" s="9">
        <v>245051</v>
      </c>
      <c r="D31" s="10" t="s">
        <v>59</v>
      </c>
      <c r="E31" s="9">
        <v>1988</v>
      </c>
      <c r="F31" s="9" t="s">
        <v>60</v>
      </c>
      <c r="G31" s="11">
        <v>22.47</v>
      </c>
      <c r="H31" s="14">
        <v>58.16</v>
      </c>
      <c r="I31" s="14">
        <v>73.92</v>
      </c>
      <c r="J31" s="1">
        <v>93.47</v>
      </c>
      <c r="K31" s="9">
        <f>+G31</f>
        <v>22.47</v>
      </c>
      <c r="L31" s="9">
        <f>+H31-G31</f>
        <v>35.69</v>
      </c>
      <c r="M31" s="9">
        <f>+I31-H31</f>
        <v>15.760000000000005</v>
      </c>
      <c r="N31" s="9">
        <f t="shared" si="0"/>
        <v>19.549999999999997</v>
      </c>
      <c r="O31" s="1"/>
    </row>
    <row r="32" spans="1:15" ht="15">
      <c r="A32" s="8">
        <v>31</v>
      </c>
      <c r="B32" s="9">
        <v>35</v>
      </c>
      <c r="C32" s="9">
        <v>115115</v>
      </c>
      <c r="D32" s="17" t="s">
        <v>63</v>
      </c>
      <c r="E32" s="9">
        <v>1990</v>
      </c>
      <c r="F32" s="9" t="s">
        <v>64</v>
      </c>
      <c r="G32" s="11">
        <v>22.79</v>
      </c>
      <c r="H32" s="14">
        <v>59.61</v>
      </c>
      <c r="I32" s="14">
        <v>74.66</v>
      </c>
      <c r="J32" s="1">
        <v>94.05</v>
      </c>
      <c r="K32" s="9">
        <f>+G32</f>
        <v>22.79</v>
      </c>
      <c r="L32" s="9">
        <f>+H32-G32</f>
        <v>36.82</v>
      </c>
      <c r="M32" s="9">
        <f>+I32-H32</f>
        <v>15.049999999999997</v>
      </c>
      <c r="N32" s="9">
        <f t="shared" si="0"/>
        <v>19.39</v>
      </c>
      <c r="O32" s="1"/>
    </row>
    <row r="33" spans="1:15" ht="15">
      <c r="A33" s="8" t="s">
        <v>72</v>
      </c>
      <c r="B33" s="9">
        <v>1</v>
      </c>
      <c r="C33" s="9">
        <v>515806</v>
      </c>
      <c r="D33" s="10" t="s">
        <v>31</v>
      </c>
      <c r="E33" s="9">
        <v>1986</v>
      </c>
      <c r="F33" s="9" t="s">
        <v>5</v>
      </c>
      <c r="G33" s="11">
        <v>20.89</v>
      </c>
      <c r="H33" s="14"/>
      <c r="I33" s="14"/>
      <c r="J33" s="1" t="s">
        <v>70</v>
      </c>
      <c r="K33" s="9">
        <f>+G33</f>
        <v>20.89</v>
      </c>
      <c r="O33" s="1"/>
    </row>
    <row r="34" spans="1:15" ht="15">
      <c r="A34" s="8" t="s">
        <v>72</v>
      </c>
      <c r="B34" s="9">
        <v>6</v>
      </c>
      <c r="C34" s="9">
        <v>485563</v>
      </c>
      <c r="D34" s="10" t="s">
        <v>38</v>
      </c>
      <c r="E34" s="9">
        <v>1990</v>
      </c>
      <c r="F34" s="9" t="s">
        <v>12</v>
      </c>
      <c r="G34" s="11">
        <v>21.22</v>
      </c>
      <c r="H34" s="14"/>
      <c r="I34" s="14"/>
      <c r="J34" s="1" t="s">
        <v>70</v>
      </c>
      <c r="K34" s="9">
        <f>+G34</f>
        <v>21.22</v>
      </c>
      <c r="O34" s="1"/>
    </row>
    <row r="35" spans="1:15" ht="15">
      <c r="A35" s="8" t="s">
        <v>72</v>
      </c>
      <c r="B35" s="9">
        <v>7</v>
      </c>
      <c r="C35" s="9">
        <v>296008</v>
      </c>
      <c r="D35" s="10" t="s">
        <v>39</v>
      </c>
      <c r="E35" s="9">
        <v>1981</v>
      </c>
      <c r="F35" s="9" t="s">
        <v>7</v>
      </c>
      <c r="G35" s="11">
        <v>21.02</v>
      </c>
      <c r="H35" s="14"/>
      <c r="I35" s="14"/>
      <c r="J35" s="1" t="s">
        <v>70</v>
      </c>
      <c r="K35" s="9">
        <f>+G35</f>
        <v>21.02</v>
      </c>
      <c r="O35" s="1"/>
    </row>
    <row r="36" spans="1:15" ht="15">
      <c r="A36" s="8" t="s">
        <v>71</v>
      </c>
      <c r="B36" s="9">
        <v>33</v>
      </c>
      <c r="C36" s="9">
        <v>105920</v>
      </c>
      <c r="D36" s="10" t="s">
        <v>61</v>
      </c>
      <c r="E36" s="9">
        <v>1989</v>
      </c>
      <c r="F36" s="9" t="s">
        <v>6</v>
      </c>
      <c r="H36" s="14"/>
      <c r="I36" s="14"/>
      <c r="J36" s="1" t="s">
        <v>71</v>
      </c>
      <c r="O3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8" bestFit="1" customWidth="1"/>
    <col min="2" max="3" width="3.8515625" style="9" bestFit="1" customWidth="1"/>
    <col min="4" max="4" width="8.57421875" style="9" bestFit="1" customWidth="1"/>
    <col min="5" max="5" width="30.28125" style="10" bestFit="1" customWidth="1"/>
    <col min="6" max="6" width="5.8515625" style="9" bestFit="1" customWidth="1"/>
    <col min="7" max="7" width="9.140625" style="9" customWidth="1"/>
    <col min="8" max="8" width="10.28125" style="8" customWidth="1"/>
    <col min="9" max="10" width="10.28125" style="12" customWidth="1"/>
    <col min="11" max="11" width="9.140625" style="1" customWidth="1"/>
    <col min="12" max="14" width="9.140625" style="9" customWidth="1"/>
    <col min="15" max="15" width="9.140625" style="1" customWidth="1"/>
    <col min="16" max="16384" width="9.140625" style="9" customWidth="1"/>
  </cols>
  <sheetData>
    <row r="1" spans="1:16" s="3" customFormat="1" ht="15.75" thickBot="1">
      <c r="A1" s="2" t="s">
        <v>13</v>
      </c>
      <c r="B1" s="3" t="s">
        <v>73</v>
      </c>
      <c r="C1" s="3" t="s">
        <v>14</v>
      </c>
      <c r="D1" s="3" t="s">
        <v>15</v>
      </c>
      <c r="E1" s="4" t="s">
        <v>16</v>
      </c>
      <c r="F1" s="3" t="s">
        <v>17</v>
      </c>
      <c r="G1" s="3" t="s">
        <v>18</v>
      </c>
      <c r="H1" s="2" t="s">
        <v>30</v>
      </c>
      <c r="I1" s="3" t="s">
        <v>23</v>
      </c>
      <c r="J1" s="3" t="s">
        <v>24</v>
      </c>
      <c r="K1" s="6" t="s">
        <v>79</v>
      </c>
      <c r="L1" s="3" t="s">
        <v>26</v>
      </c>
      <c r="M1" s="3" t="s">
        <v>27</v>
      </c>
      <c r="N1" s="3" t="s">
        <v>28</v>
      </c>
      <c r="O1" s="6" t="s">
        <v>78</v>
      </c>
      <c r="P1" s="7" t="s">
        <v>19</v>
      </c>
    </row>
    <row r="2" spans="1:16" ht="15.75" thickTop="1">
      <c r="A2" s="8">
        <v>1</v>
      </c>
      <c r="B2" s="9">
        <v>2</v>
      </c>
      <c r="C2" s="9">
        <v>19</v>
      </c>
      <c r="D2" s="9">
        <v>206001</v>
      </c>
      <c r="E2" s="22" t="s">
        <v>48</v>
      </c>
      <c r="F2" s="9">
        <v>1984</v>
      </c>
      <c r="G2" s="9" t="s">
        <v>9</v>
      </c>
      <c r="H2" s="8">
        <v>84.49</v>
      </c>
      <c r="I2" s="12">
        <v>99.21</v>
      </c>
      <c r="J2" s="14">
        <v>112.99</v>
      </c>
      <c r="K2" s="1">
        <v>129.14</v>
      </c>
      <c r="L2" s="9">
        <f>+I2-H2</f>
        <v>14.719999999999999</v>
      </c>
      <c r="M2" s="9">
        <f>+J2-I2</f>
        <v>13.780000000000001</v>
      </c>
      <c r="N2" s="9">
        <f>+K2-J2</f>
        <v>16.14999999999999</v>
      </c>
      <c r="O2" s="1">
        <f>+K2-H2</f>
        <v>44.64999999999999</v>
      </c>
      <c r="P2" s="1"/>
    </row>
    <row r="3" spans="1:16" ht="15">
      <c r="A3" s="8">
        <v>2</v>
      </c>
      <c r="B3" s="9">
        <v>3</v>
      </c>
      <c r="C3" s="9">
        <v>3</v>
      </c>
      <c r="D3" s="9">
        <v>537545</v>
      </c>
      <c r="E3" s="22" t="s">
        <v>34</v>
      </c>
      <c r="F3" s="9">
        <v>1984</v>
      </c>
      <c r="G3" s="9" t="s">
        <v>8</v>
      </c>
      <c r="H3" s="8">
        <v>84.96</v>
      </c>
      <c r="I3" s="12">
        <v>99.84</v>
      </c>
      <c r="J3" s="14">
        <v>113.84</v>
      </c>
      <c r="K3" s="1">
        <v>130.08</v>
      </c>
      <c r="L3" s="9">
        <f>+I3-H3</f>
        <v>14.88000000000001</v>
      </c>
      <c r="M3" s="9">
        <f>+J3-I3</f>
        <v>14</v>
      </c>
      <c r="N3" s="9">
        <f>+K3-J3</f>
        <v>16.24000000000001</v>
      </c>
      <c r="O3" s="1">
        <f aca="true" t="shared" si="0" ref="O3:O29">+K3-H3</f>
        <v>45.12000000000002</v>
      </c>
      <c r="P3" s="1"/>
    </row>
    <row r="4" spans="1:16" ht="15">
      <c r="A4" s="8">
        <v>3</v>
      </c>
      <c r="B4" s="9">
        <v>7</v>
      </c>
      <c r="C4" s="9">
        <v>21</v>
      </c>
      <c r="D4" s="9">
        <v>505483</v>
      </c>
      <c r="E4" s="22" t="s">
        <v>68</v>
      </c>
      <c r="F4" s="9">
        <v>1981</v>
      </c>
      <c r="G4" s="9" t="s">
        <v>1</v>
      </c>
      <c r="H4" s="8">
        <v>85.57</v>
      </c>
      <c r="I4" s="12">
        <v>100.51</v>
      </c>
      <c r="J4" s="14">
        <v>114.34</v>
      </c>
      <c r="K4" s="1">
        <v>130.19</v>
      </c>
      <c r="L4" s="9">
        <f>+I4-H4</f>
        <v>14.940000000000012</v>
      </c>
      <c r="M4" s="9">
        <f>+J4-I4</f>
        <v>13.829999999999998</v>
      </c>
      <c r="N4" s="9">
        <f>+K4-J4</f>
        <v>15.849999999999994</v>
      </c>
      <c r="O4" s="1">
        <f t="shared" si="0"/>
        <v>44.620000000000005</v>
      </c>
      <c r="P4" s="1"/>
    </row>
    <row r="5" spans="1:16" ht="15">
      <c r="A5" s="8">
        <v>4</v>
      </c>
      <c r="B5" s="9">
        <v>11</v>
      </c>
      <c r="C5" s="9">
        <v>20</v>
      </c>
      <c r="D5" s="9">
        <v>55838</v>
      </c>
      <c r="E5" s="22" t="s">
        <v>49</v>
      </c>
      <c r="F5" s="9">
        <v>1986</v>
      </c>
      <c r="G5" s="9" t="s">
        <v>3</v>
      </c>
      <c r="H5" s="8">
        <v>86.01</v>
      </c>
      <c r="I5" s="12">
        <v>100.82</v>
      </c>
      <c r="J5" s="14">
        <v>114.64</v>
      </c>
      <c r="K5" s="1">
        <v>130.5</v>
      </c>
      <c r="L5" s="9">
        <f>+I5-H5</f>
        <v>14.809999999999988</v>
      </c>
      <c r="M5" s="9">
        <f>+J5-I5</f>
        <v>13.820000000000007</v>
      </c>
      <c r="N5" s="9">
        <f>+K5-J5</f>
        <v>15.86</v>
      </c>
      <c r="O5" s="1">
        <f t="shared" si="0"/>
        <v>44.489999999999995</v>
      </c>
      <c r="P5" s="1"/>
    </row>
    <row r="6" spans="1:16" ht="15">
      <c r="A6" s="8">
        <v>5</v>
      </c>
      <c r="B6" s="9">
        <v>10</v>
      </c>
      <c r="C6" s="9">
        <v>4</v>
      </c>
      <c r="D6" s="9">
        <v>565243</v>
      </c>
      <c r="E6" s="22" t="s">
        <v>35</v>
      </c>
      <c r="F6" s="9">
        <v>1983</v>
      </c>
      <c r="G6" s="9" t="s">
        <v>10</v>
      </c>
      <c r="H6" s="8">
        <v>85.97</v>
      </c>
      <c r="I6" s="12">
        <v>100.94</v>
      </c>
      <c r="J6" s="14">
        <v>114.56</v>
      </c>
      <c r="K6" s="1">
        <v>130.53</v>
      </c>
      <c r="L6" s="9">
        <f>+I6-H6</f>
        <v>14.969999999999999</v>
      </c>
      <c r="M6" s="9">
        <f>+J6-I6</f>
        <v>13.620000000000005</v>
      </c>
      <c r="N6" s="9">
        <f>+K6-J6</f>
        <v>15.969999999999999</v>
      </c>
      <c r="O6" s="1">
        <f t="shared" si="0"/>
        <v>44.56</v>
      </c>
      <c r="P6" s="1"/>
    </row>
    <row r="7" spans="1:16" ht="15">
      <c r="A7" s="8">
        <v>6</v>
      </c>
      <c r="B7" s="9">
        <v>4</v>
      </c>
      <c r="C7" s="9">
        <v>22</v>
      </c>
      <c r="D7" s="9">
        <v>515766</v>
      </c>
      <c r="E7" s="22" t="s">
        <v>50</v>
      </c>
      <c r="F7" s="9">
        <v>1985</v>
      </c>
      <c r="G7" s="9" t="s">
        <v>5</v>
      </c>
      <c r="H7" s="8">
        <v>85.29</v>
      </c>
      <c r="I7" s="12">
        <v>100.08</v>
      </c>
      <c r="J7" s="14">
        <v>114.4</v>
      </c>
      <c r="K7" s="1">
        <v>130.85</v>
      </c>
      <c r="L7" s="9">
        <f>+I7-H7</f>
        <v>14.789999999999992</v>
      </c>
      <c r="M7" s="9">
        <f>+J7-I7</f>
        <v>14.320000000000007</v>
      </c>
      <c r="N7" s="9">
        <f>+K7-J7</f>
        <v>16.44999999999999</v>
      </c>
      <c r="O7" s="1">
        <f t="shared" si="0"/>
        <v>45.55999999999999</v>
      </c>
      <c r="P7" s="1"/>
    </row>
    <row r="8" spans="1:16" ht="15">
      <c r="A8" s="8">
        <v>7</v>
      </c>
      <c r="B8" s="9">
        <v>22</v>
      </c>
      <c r="C8" s="9">
        <v>12</v>
      </c>
      <c r="D8" s="9">
        <v>155415</v>
      </c>
      <c r="E8" s="22" t="s">
        <v>65</v>
      </c>
      <c r="F8" s="9">
        <v>1985</v>
      </c>
      <c r="G8" s="9" t="s">
        <v>2</v>
      </c>
      <c r="H8" s="8">
        <v>87.33</v>
      </c>
      <c r="I8" s="12">
        <v>101.86</v>
      </c>
      <c r="J8" s="14">
        <v>115.21</v>
      </c>
      <c r="K8" s="1">
        <v>131.02</v>
      </c>
      <c r="L8" s="26">
        <f>+I8-H8</f>
        <v>14.530000000000001</v>
      </c>
      <c r="M8" s="26">
        <f>+J8-I8</f>
        <v>13.349999999999994</v>
      </c>
      <c r="N8" s="26">
        <f>+K8-J8</f>
        <v>15.810000000000016</v>
      </c>
      <c r="O8" s="1">
        <f t="shared" si="0"/>
        <v>43.69000000000001</v>
      </c>
      <c r="P8" s="13"/>
    </row>
    <row r="9" spans="1:16" ht="15">
      <c r="A9" s="8">
        <v>8</v>
      </c>
      <c r="B9" s="9">
        <v>9</v>
      </c>
      <c r="C9" s="9">
        <v>8</v>
      </c>
      <c r="D9" s="9">
        <v>296427</v>
      </c>
      <c r="E9" s="22" t="s">
        <v>40</v>
      </c>
      <c r="F9" s="9">
        <v>1984</v>
      </c>
      <c r="G9" s="9" t="s">
        <v>7</v>
      </c>
      <c r="H9" s="8">
        <v>85.72</v>
      </c>
      <c r="I9" s="12">
        <v>100.77</v>
      </c>
      <c r="J9" s="14">
        <v>114.77</v>
      </c>
      <c r="K9" s="1">
        <v>131.29</v>
      </c>
      <c r="L9" s="9">
        <f>+I9-H9</f>
        <v>15.049999999999997</v>
      </c>
      <c r="M9" s="9">
        <f>+J9-I9</f>
        <v>14</v>
      </c>
      <c r="N9" s="9">
        <f>+K9-J9</f>
        <v>16.519999999999996</v>
      </c>
      <c r="O9" s="1">
        <f t="shared" si="0"/>
        <v>45.56999999999999</v>
      </c>
      <c r="P9" s="1"/>
    </row>
    <row r="10" spans="1:16" ht="15">
      <c r="A10" s="8">
        <v>9</v>
      </c>
      <c r="B10" s="9">
        <v>19</v>
      </c>
      <c r="C10" s="9">
        <v>17</v>
      </c>
      <c r="D10" s="9">
        <v>55759</v>
      </c>
      <c r="E10" s="22" t="s">
        <v>46</v>
      </c>
      <c r="F10" s="9">
        <v>1985</v>
      </c>
      <c r="G10" s="9" t="s">
        <v>3</v>
      </c>
      <c r="H10" s="8">
        <v>87.09</v>
      </c>
      <c r="I10" s="12">
        <v>101.88</v>
      </c>
      <c r="J10" s="14">
        <v>115.34</v>
      </c>
      <c r="K10" s="1">
        <v>131.35</v>
      </c>
      <c r="L10" s="9">
        <f>+I10-H10</f>
        <v>14.789999999999992</v>
      </c>
      <c r="M10" s="9">
        <f>+J10-I10</f>
        <v>13.460000000000008</v>
      </c>
      <c r="N10" s="9">
        <f>+K10-J10</f>
        <v>16.00999999999999</v>
      </c>
      <c r="O10" s="1">
        <f t="shared" si="0"/>
        <v>44.25999999999999</v>
      </c>
      <c r="P10" s="1"/>
    </row>
    <row r="11" spans="1:16" ht="15">
      <c r="A11" s="8">
        <v>10</v>
      </c>
      <c r="B11" s="9">
        <v>5</v>
      </c>
      <c r="C11" s="9">
        <v>9</v>
      </c>
      <c r="D11" s="9">
        <v>196460</v>
      </c>
      <c r="E11" s="22" t="s">
        <v>41</v>
      </c>
      <c r="F11" s="9">
        <v>1985</v>
      </c>
      <c r="G11" s="9" t="s">
        <v>0</v>
      </c>
      <c r="H11" s="8">
        <v>85.41</v>
      </c>
      <c r="I11" s="12">
        <v>100.49</v>
      </c>
      <c r="J11" s="14">
        <v>115.38</v>
      </c>
      <c r="K11" s="1">
        <v>131.82</v>
      </c>
      <c r="L11" s="9">
        <f>+I11-H11</f>
        <v>15.079999999999998</v>
      </c>
      <c r="M11" s="9">
        <f>+J11-I11</f>
        <v>14.89</v>
      </c>
      <c r="N11" s="9">
        <f>+K11-J11</f>
        <v>16.439999999999998</v>
      </c>
      <c r="O11" s="1">
        <f t="shared" si="0"/>
        <v>46.41</v>
      </c>
      <c r="P11" s="1"/>
    </row>
    <row r="12" spans="1:16" ht="15">
      <c r="A12" s="8">
        <v>11</v>
      </c>
      <c r="B12" s="9">
        <v>18</v>
      </c>
      <c r="C12" s="9">
        <v>13</v>
      </c>
      <c r="D12" s="9">
        <v>225206</v>
      </c>
      <c r="E12" s="22" t="s">
        <v>44</v>
      </c>
      <c r="F12" s="9">
        <v>1982</v>
      </c>
      <c r="G12" s="9" t="s">
        <v>4</v>
      </c>
      <c r="H12" s="8">
        <v>87.06</v>
      </c>
      <c r="I12" s="12">
        <v>102.2</v>
      </c>
      <c r="J12" s="14">
        <v>115.89</v>
      </c>
      <c r="K12" s="1">
        <v>132.51</v>
      </c>
      <c r="L12" s="9">
        <f>+I12-H12</f>
        <v>15.14</v>
      </c>
      <c r="M12" s="9">
        <f>+J12-I12</f>
        <v>13.689999999999998</v>
      </c>
      <c r="N12" s="9">
        <f>+K12-J12</f>
        <v>16.61999999999999</v>
      </c>
      <c r="O12" s="1">
        <f t="shared" si="0"/>
        <v>45.44999999999999</v>
      </c>
      <c r="P12" s="1"/>
    </row>
    <row r="13" spans="1:16" ht="15">
      <c r="A13" s="8">
        <v>12</v>
      </c>
      <c r="B13" s="9">
        <v>17</v>
      </c>
      <c r="C13" s="9">
        <v>26</v>
      </c>
      <c r="D13" s="9">
        <v>106666</v>
      </c>
      <c r="E13" s="22" t="s">
        <v>54</v>
      </c>
      <c r="F13" s="9">
        <v>1986</v>
      </c>
      <c r="G13" s="9" t="s">
        <v>6</v>
      </c>
      <c r="H13" s="8">
        <v>86.9</v>
      </c>
      <c r="I13" s="12">
        <v>101.91</v>
      </c>
      <c r="J13" s="14">
        <v>115.97</v>
      </c>
      <c r="K13" s="1">
        <v>132.58</v>
      </c>
      <c r="L13" s="9">
        <f>+I13-H13</f>
        <v>15.009999999999991</v>
      </c>
      <c r="M13" s="9">
        <f>+J13-I13</f>
        <v>14.060000000000002</v>
      </c>
      <c r="N13" s="9">
        <f>+K13-J13</f>
        <v>16.610000000000014</v>
      </c>
      <c r="O13" s="1">
        <f t="shared" si="0"/>
        <v>45.68000000000001</v>
      </c>
      <c r="P13" s="1"/>
    </row>
    <row r="14" spans="1:16" ht="15">
      <c r="A14" s="8">
        <v>13</v>
      </c>
      <c r="B14" s="9">
        <v>24</v>
      </c>
      <c r="C14" s="9">
        <v>27</v>
      </c>
      <c r="D14" s="9">
        <v>425887</v>
      </c>
      <c r="E14" s="22" t="s">
        <v>69</v>
      </c>
      <c r="F14" s="9">
        <v>1991</v>
      </c>
      <c r="G14" s="9" t="s">
        <v>11</v>
      </c>
      <c r="H14" s="8">
        <v>87.72</v>
      </c>
      <c r="I14" s="12">
        <v>102.49</v>
      </c>
      <c r="J14" s="14">
        <v>116.41</v>
      </c>
      <c r="K14" s="15">
        <v>132.68</v>
      </c>
      <c r="L14" s="9">
        <f>+I14-H14</f>
        <v>14.769999999999996</v>
      </c>
      <c r="M14" s="9">
        <f>+J14-I14</f>
        <v>13.920000000000002</v>
      </c>
      <c r="N14" s="9">
        <f>+K14-J14</f>
        <v>16.27000000000001</v>
      </c>
      <c r="O14" s="1">
        <f t="shared" si="0"/>
        <v>44.96000000000001</v>
      </c>
      <c r="P14" s="1"/>
    </row>
    <row r="15" spans="1:16" ht="15">
      <c r="A15" s="8">
        <v>14</v>
      </c>
      <c r="B15" s="9">
        <v>15</v>
      </c>
      <c r="C15" s="9">
        <v>11</v>
      </c>
      <c r="D15" s="9">
        <v>105997</v>
      </c>
      <c r="E15" s="22" t="s">
        <v>43</v>
      </c>
      <c r="F15" s="9">
        <v>1980</v>
      </c>
      <c r="G15" s="9" t="s">
        <v>6</v>
      </c>
      <c r="H15" s="8">
        <v>86.49</v>
      </c>
      <c r="I15" s="12">
        <v>101.81</v>
      </c>
      <c r="J15" s="14">
        <v>115.94</v>
      </c>
      <c r="K15" s="1">
        <v>132.76</v>
      </c>
      <c r="L15" s="9">
        <f>+I15-H15</f>
        <v>15.320000000000007</v>
      </c>
      <c r="M15" s="9">
        <f>+J15-I15</f>
        <v>14.129999999999995</v>
      </c>
      <c r="N15" s="9">
        <f>+K15-J15</f>
        <v>16.819999999999993</v>
      </c>
      <c r="O15" s="1">
        <f t="shared" si="0"/>
        <v>46.269999999999996</v>
      </c>
      <c r="P15" s="1"/>
    </row>
    <row r="16" spans="1:16" ht="15">
      <c r="A16" s="8">
        <v>15</v>
      </c>
      <c r="B16" s="9">
        <v>12</v>
      </c>
      <c r="C16" s="9">
        <v>14</v>
      </c>
      <c r="D16" s="9">
        <v>565320</v>
      </c>
      <c r="E16" s="22" t="s">
        <v>66</v>
      </c>
      <c r="F16" s="9">
        <v>1988</v>
      </c>
      <c r="G16" s="9" t="s">
        <v>10</v>
      </c>
      <c r="H16" s="27">
        <v>86.15</v>
      </c>
      <c r="I16" s="12">
        <v>101.35</v>
      </c>
      <c r="J16" s="14">
        <v>115.8</v>
      </c>
      <c r="K16" s="1">
        <v>132.98</v>
      </c>
      <c r="L16" s="9">
        <f>+I16-H16</f>
        <v>15.199999999999989</v>
      </c>
      <c r="M16" s="9">
        <f>+J16-I16</f>
        <v>14.450000000000003</v>
      </c>
      <c r="N16" s="9">
        <f>+K16-J16</f>
        <v>17.179999999999993</v>
      </c>
      <c r="O16" s="1">
        <f t="shared" si="0"/>
        <v>46.829999999999984</v>
      </c>
      <c r="P16" s="1"/>
    </row>
    <row r="17" spans="1:16" ht="15">
      <c r="A17" s="8">
        <v>16</v>
      </c>
      <c r="B17" s="9">
        <v>20</v>
      </c>
      <c r="C17" s="9">
        <v>15</v>
      </c>
      <c r="D17" s="9">
        <v>55947</v>
      </c>
      <c r="E17" s="22" t="s">
        <v>45</v>
      </c>
      <c r="F17" s="9">
        <v>1989</v>
      </c>
      <c r="G17" s="9" t="s">
        <v>3</v>
      </c>
      <c r="H17" s="8">
        <v>87.19</v>
      </c>
      <c r="I17" s="12">
        <v>102.35</v>
      </c>
      <c r="J17" s="14">
        <v>116.59</v>
      </c>
      <c r="K17" s="1">
        <v>133.27</v>
      </c>
      <c r="L17" s="9">
        <f>+I17-H17</f>
        <v>15.159999999999997</v>
      </c>
      <c r="M17" s="9">
        <f>+J17-I17</f>
        <v>14.240000000000009</v>
      </c>
      <c r="N17" s="9">
        <f>+K17-J17</f>
        <v>16.680000000000007</v>
      </c>
      <c r="O17" s="1">
        <f t="shared" si="0"/>
        <v>46.08000000000001</v>
      </c>
      <c r="P17" s="1"/>
    </row>
    <row r="18" spans="1:16" ht="15">
      <c r="A18" s="8">
        <v>17</v>
      </c>
      <c r="B18" s="9">
        <v>23</v>
      </c>
      <c r="C18" s="9">
        <v>25</v>
      </c>
      <c r="D18" s="9">
        <v>537626</v>
      </c>
      <c r="E18" s="22" t="s">
        <v>53</v>
      </c>
      <c r="F18" s="9">
        <v>1984</v>
      </c>
      <c r="G18" s="9" t="s">
        <v>8</v>
      </c>
      <c r="H18" s="27">
        <v>87.64</v>
      </c>
      <c r="I18" s="12">
        <v>102.9</v>
      </c>
      <c r="J18" s="14">
        <v>117</v>
      </c>
      <c r="K18" s="1">
        <v>133.4</v>
      </c>
      <c r="L18" s="9">
        <f>+I18-H18</f>
        <v>15.260000000000005</v>
      </c>
      <c r="M18" s="9">
        <f>+J18-I18</f>
        <v>14.099999999999994</v>
      </c>
      <c r="N18" s="9">
        <f>+K18-J18</f>
        <v>16.400000000000006</v>
      </c>
      <c r="O18" s="1">
        <f t="shared" si="0"/>
        <v>45.760000000000005</v>
      </c>
      <c r="P18" s="1"/>
    </row>
    <row r="19" spans="1:16" ht="15">
      <c r="A19" s="8">
        <v>18</v>
      </c>
      <c r="B19" s="9">
        <v>8</v>
      </c>
      <c r="C19" s="9">
        <v>16</v>
      </c>
      <c r="D19" s="9">
        <v>55576</v>
      </c>
      <c r="E19" s="22" t="s">
        <v>67</v>
      </c>
      <c r="F19" s="9">
        <v>1981</v>
      </c>
      <c r="G19" s="9" t="s">
        <v>3</v>
      </c>
      <c r="H19" s="8">
        <v>85.6</v>
      </c>
      <c r="I19" s="12">
        <v>100.6</v>
      </c>
      <c r="J19" s="14">
        <v>114.26</v>
      </c>
      <c r="K19" s="1">
        <v>133.58</v>
      </c>
      <c r="L19" s="9">
        <f>+I19-H19</f>
        <v>15</v>
      </c>
      <c r="M19" s="9">
        <f>+J19-I19</f>
        <v>13.66000000000001</v>
      </c>
      <c r="N19" s="9">
        <f>+K19-J19</f>
        <v>19.320000000000007</v>
      </c>
      <c r="O19" s="1">
        <f t="shared" si="0"/>
        <v>47.98000000000002</v>
      </c>
      <c r="P19" s="1"/>
    </row>
    <row r="20" spans="1:16" ht="15">
      <c r="A20" s="8">
        <v>19</v>
      </c>
      <c r="B20" s="9">
        <v>16</v>
      </c>
      <c r="C20" s="9">
        <v>2</v>
      </c>
      <c r="D20" s="9">
        <v>375018</v>
      </c>
      <c r="E20" s="22" t="s">
        <v>32</v>
      </c>
      <c r="F20" s="9">
        <v>1983</v>
      </c>
      <c r="G20" s="9" t="s">
        <v>33</v>
      </c>
      <c r="H20" s="8">
        <v>86.74</v>
      </c>
      <c r="I20" s="12">
        <v>102.4</v>
      </c>
      <c r="J20" s="14">
        <v>116.64</v>
      </c>
      <c r="K20" s="1">
        <v>133.81</v>
      </c>
      <c r="L20" s="9">
        <f>+I20-H20</f>
        <v>15.66000000000001</v>
      </c>
      <c r="M20" s="9">
        <f>+J20-I20</f>
        <v>14.239999999999995</v>
      </c>
      <c r="N20" s="9">
        <f>+K20-J20</f>
        <v>17.17</v>
      </c>
      <c r="O20" s="1">
        <f t="shared" si="0"/>
        <v>47.07000000000001</v>
      </c>
      <c r="P20" s="13"/>
    </row>
    <row r="21" spans="1:16" ht="15">
      <c r="A21" s="8">
        <v>20</v>
      </c>
      <c r="B21" s="9">
        <v>26</v>
      </c>
      <c r="C21" s="9">
        <v>30</v>
      </c>
      <c r="D21" s="9">
        <v>195972</v>
      </c>
      <c r="E21" s="22" t="s">
        <v>57</v>
      </c>
      <c r="F21" s="9">
        <v>1982</v>
      </c>
      <c r="G21" s="9" t="s">
        <v>0</v>
      </c>
      <c r="H21" s="8">
        <v>89.5</v>
      </c>
      <c r="I21" s="12">
        <v>104.35</v>
      </c>
      <c r="J21" s="14">
        <v>117.93</v>
      </c>
      <c r="K21" s="1">
        <v>133.96</v>
      </c>
      <c r="L21" s="9">
        <f>+I21-H21</f>
        <v>14.849999999999994</v>
      </c>
      <c r="M21" s="9">
        <f>+J21-I21</f>
        <v>13.580000000000013</v>
      </c>
      <c r="N21" s="9">
        <f>+K21-J21</f>
        <v>16.03</v>
      </c>
      <c r="O21" s="1">
        <f t="shared" si="0"/>
        <v>44.46000000000001</v>
      </c>
      <c r="P21" s="1"/>
    </row>
    <row r="22" spans="1:16" ht="15">
      <c r="A22" s="8">
        <v>21</v>
      </c>
      <c r="B22" s="9">
        <v>21</v>
      </c>
      <c r="C22" s="9">
        <v>28</v>
      </c>
      <c r="D22" s="9">
        <v>538305</v>
      </c>
      <c r="E22" s="22" t="s">
        <v>55</v>
      </c>
      <c r="F22" s="9">
        <v>1987</v>
      </c>
      <c r="G22" s="9" t="s">
        <v>8</v>
      </c>
      <c r="H22" s="8">
        <v>87.27</v>
      </c>
      <c r="I22" s="12">
        <v>102.49</v>
      </c>
      <c r="J22" s="14">
        <v>116.69</v>
      </c>
      <c r="K22" s="1">
        <v>133.97</v>
      </c>
      <c r="L22" s="9">
        <f>+I22-H22</f>
        <v>15.219999999999999</v>
      </c>
      <c r="M22" s="9">
        <f>+J22-I22</f>
        <v>14.200000000000003</v>
      </c>
      <c r="N22" s="9">
        <f>+K22-J22</f>
        <v>17.28</v>
      </c>
      <c r="O22" s="1">
        <f t="shared" si="0"/>
        <v>46.7</v>
      </c>
      <c r="P22" s="1"/>
    </row>
    <row r="23" spans="1:16" ht="15">
      <c r="A23" s="8">
        <v>22</v>
      </c>
      <c r="B23" s="9">
        <v>14</v>
      </c>
      <c r="C23" s="9">
        <v>29</v>
      </c>
      <c r="D23" s="9">
        <v>505632</v>
      </c>
      <c r="E23" s="22" t="s">
        <v>56</v>
      </c>
      <c r="F23" s="9">
        <v>1984</v>
      </c>
      <c r="G23" s="9" t="s">
        <v>1</v>
      </c>
      <c r="H23" s="8">
        <v>86.47</v>
      </c>
      <c r="I23" s="12">
        <v>102.13</v>
      </c>
      <c r="J23" s="14">
        <v>117.02</v>
      </c>
      <c r="K23" s="15">
        <v>134.16</v>
      </c>
      <c r="L23" s="9">
        <f>+I23-H23</f>
        <v>15.659999999999997</v>
      </c>
      <c r="M23" s="9">
        <f>+J23-I23</f>
        <v>14.89</v>
      </c>
      <c r="N23" s="9">
        <f>+K23-J23</f>
        <v>17.14</v>
      </c>
      <c r="O23" s="1">
        <f t="shared" si="0"/>
        <v>47.69</v>
      </c>
      <c r="P23" s="1"/>
    </row>
    <row r="24" spans="1:16" ht="15">
      <c r="A24" s="8">
        <v>23</v>
      </c>
      <c r="B24" s="9">
        <v>13</v>
      </c>
      <c r="C24" s="9">
        <v>23</v>
      </c>
      <c r="D24" s="9">
        <v>515849</v>
      </c>
      <c r="E24" s="22" t="s">
        <v>51</v>
      </c>
      <c r="F24" s="9">
        <v>1987</v>
      </c>
      <c r="G24" s="9" t="s">
        <v>5</v>
      </c>
      <c r="H24" s="8">
        <v>86.28</v>
      </c>
      <c r="I24" s="12">
        <v>101.97</v>
      </c>
      <c r="J24" s="14">
        <v>116.89</v>
      </c>
      <c r="K24" s="1">
        <v>134.44</v>
      </c>
      <c r="L24" s="9">
        <f>+I24-H24</f>
        <v>15.689999999999998</v>
      </c>
      <c r="M24" s="9">
        <f>+J24-I24</f>
        <v>14.920000000000002</v>
      </c>
      <c r="N24" s="9">
        <f>+K24-J24</f>
        <v>17.549999999999997</v>
      </c>
      <c r="O24" s="1">
        <f t="shared" si="0"/>
        <v>48.16</v>
      </c>
      <c r="P24" s="1"/>
    </row>
    <row r="25" spans="1:16" ht="15">
      <c r="A25" s="8">
        <v>24</v>
      </c>
      <c r="B25" s="9">
        <v>25</v>
      </c>
      <c r="C25" s="9">
        <v>24</v>
      </c>
      <c r="D25" s="9">
        <v>25096</v>
      </c>
      <c r="E25" s="22" t="s">
        <v>52</v>
      </c>
      <c r="F25" s="9">
        <v>1988</v>
      </c>
      <c r="G25" s="9" t="s">
        <v>20</v>
      </c>
      <c r="H25" s="27">
        <v>89.16</v>
      </c>
      <c r="I25" s="12">
        <v>104.55</v>
      </c>
      <c r="J25" s="14">
        <v>119.14</v>
      </c>
      <c r="K25" s="15">
        <v>135.67</v>
      </c>
      <c r="L25" s="9">
        <f>+I25-H25</f>
        <v>15.39</v>
      </c>
      <c r="M25" s="9">
        <f>+J25-I25</f>
        <v>14.590000000000003</v>
      </c>
      <c r="N25" s="9">
        <f>+K25-J25</f>
        <v>16.529999999999987</v>
      </c>
      <c r="O25" s="1">
        <f t="shared" si="0"/>
        <v>46.50999999999999</v>
      </c>
      <c r="P25" s="1"/>
    </row>
    <row r="26" spans="1:16" ht="15">
      <c r="A26" s="8">
        <v>25</v>
      </c>
      <c r="B26" s="9">
        <v>29</v>
      </c>
      <c r="C26" s="9">
        <v>5</v>
      </c>
      <c r="D26" s="9">
        <v>435210</v>
      </c>
      <c r="E26" s="22" t="s">
        <v>36</v>
      </c>
      <c r="F26" s="9">
        <v>1987</v>
      </c>
      <c r="G26" s="9" t="s">
        <v>37</v>
      </c>
      <c r="H26" s="8">
        <v>90.28</v>
      </c>
      <c r="I26" s="12">
        <v>105.52</v>
      </c>
      <c r="J26" s="14">
        <v>119.53</v>
      </c>
      <c r="K26" s="1">
        <v>136.24</v>
      </c>
      <c r="L26" s="9">
        <f>+I26-H26</f>
        <v>15.239999999999995</v>
      </c>
      <c r="M26" s="9">
        <f>+J26-I26</f>
        <v>14.010000000000005</v>
      </c>
      <c r="N26" s="9">
        <f>+K26-J26</f>
        <v>16.710000000000008</v>
      </c>
      <c r="O26" s="1">
        <f t="shared" si="0"/>
        <v>45.96000000000001</v>
      </c>
      <c r="P26" s="13"/>
    </row>
    <row r="27" spans="1:16" ht="15">
      <c r="A27" s="8">
        <v>26</v>
      </c>
      <c r="B27" s="9">
        <v>27</v>
      </c>
      <c r="C27" s="9">
        <v>34</v>
      </c>
      <c r="D27" s="9">
        <v>35089</v>
      </c>
      <c r="E27" s="22" t="s">
        <v>62</v>
      </c>
      <c r="F27" s="9">
        <v>1984</v>
      </c>
      <c r="G27" s="9" t="s">
        <v>21</v>
      </c>
      <c r="H27" s="27">
        <v>89.56</v>
      </c>
      <c r="I27" s="12">
        <v>105.05</v>
      </c>
      <c r="J27" s="14">
        <v>119.37</v>
      </c>
      <c r="K27" s="1">
        <v>136.37</v>
      </c>
      <c r="L27" s="9">
        <f>+I27-H27</f>
        <v>15.489999999999995</v>
      </c>
      <c r="M27" s="9">
        <f>+J27-I27</f>
        <v>14.320000000000007</v>
      </c>
      <c r="N27" s="9">
        <f>+K27-J27</f>
        <v>17</v>
      </c>
      <c r="O27" s="1">
        <f t="shared" si="0"/>
        <v>46.81</v>
      </c>
      <c r="P27" s="1"/>
    </row>
    <row r="28" spans="1:16" ht="15">
      <c r="A28" s="8">
        <v>27</v>
      </c>
      <c r="B28" s="9">
        <v>30</v>
      </c>
      <c r="C28" s="9">
        <v>32</v>
      </c>
      <c r="D28" s="9">
        <v>245051</v>
      </c>
      <c r="E28" s="22" t="s">
        <v>59</v>
      </c>
      <c r="F28" s="9">
        <v>1988</v>
      </c>
      <c r="G28" s="9" t="s">
        <v>60</v>
      </c>
      <c r="H28" s="8">
        <v>93.47</v>
      </c>
      <c r="I28" s="14">
        <v>109.55</v>
      </c>
      <c r="J28" s="14">
        <v>124.72</v>
      </c>
      <c r="K28" s="1">
        <v>142.97</v>
      </c>
      <c r="L28" s="9">
        <f>+I28-H28</f>
        <v>16.08</v>
      </c>
      <c r="M28" s="9">
        <f>+J28-I28</f>
        <v>15.170000000000002</v>
      </c>
      <c r="N28" s="9">
        <f>+K28-J28</f>
        <v>18.25</v>
      </c>
      <c r="O28" s="1">
        <f t="shared" si="0"/>
        <v>49.5</v>
      </c>
      <c r="P28" s="13"/>
    </row>
    <row r="29" spans="1:16" ht="15">
      <c r="A29" s="8">
        <v>28</v>
      </c>
      <c r="B29" s="9">
        <v>31</v>
      </c>
      <c r="C29" s="9">
        <v>35</v>
      </c>
      <c r="D29" s="9">
        <v>115115</v>
      </c>
      <c r="E29" s="22" t="s">
        <v>63</v>
      </c>
      <c r="F29" s="9">
        <v>1990</v>
      </c>
      <c r="G29" s="9" t="s">
        <v>64</v>
      </c>
      <c r="H29" s="8">
        <v>94.05</v>
      </c>
      <c r="I29" s="14">
        <v>110.86</v>
      </c>
      <c r="J29" s="14">
        <v>126.1</v>
      </c>
      <c r="K29" s="1">
        <v>144.25</v>
      </c>
      <c r="L29" s="9">
        <f>+I29-H29</f>
        <v>16.810000000000002</v>
      </c>
      <c r="M29" s="9">
        <f>+J29-I29</f>
        <v>15.239999999999995</v>
      </c>
      <c r="N29" s="9">
        <f>+K29-J29</f>
        <v>18.150000000000006</v>
      </c>
      <c r="O29" s="1">
        <f t="shared" si="0"/>
        <v>50.2</v>
      </c>
      <c r="P29" s="1"/>
    </row>
    <row r="30" spans="1:16" ht="15">
      <c r="A30" s="8" t="s">
        <v>77</v>
      </c>
      <c r="B30" s="9">
        <v>1</v>
      </c>
      <c r="C30" s="9">
        <v>18</v>
      </c>
      <c r="D30" s="9">
        <v>537544</v>
      </c>
      <c r="E30" s="22" t="s">
        <v>47</v>
      </c>
      <c r="F30" s="9">
        <v>1984</v>
      </c>
      <c r="G30" s="9" t="s">
        <v>8</v>
      </c>
      <c r="H30" s="8">
        <v>84.16</v>
      </c>
      <c r="I30" s="12">
        <v>99.14</v>
      </c>
      <c r="J30" s="14">
        <v>113.17</v>
      </c>
      <c r="K30" s="1" t="s">
        <v>70</v>
      </c>
      <c r="L30" s="9">
        <f>+I30-H30</f>
        <v>14.980000000000004</v>
      </c>
      <c r="M30" s="9">
        <f>+J30-I30</f>
        <v>14.030000000000001</v>
      </c>
      <c r="P30" s="1"/>
    </row>
    <row r="31" spans="1:16" ht="15">
      <c r="A31" s="8" t="s">
        <v>77</v>
      </c>
      <c r="B31" s="9">
        <v>6</v>
      </c>
      <c r="C31" s="9">
        <v>10</v>
      </c>
      <c r="D31" s="9">
        <v>206175</v>
      </c>
      <c r="E31" s="22" t="s">
        <v>42</v>
      </c>
      <c r="F31" s="9">
        <v>1987</v>
      </c>
      <c r="G31" s="9" t="s">
        <v>9</v>
      </c>
      <c r="H31" s="8">
        <v>85.44</v>
      </c>
      <c r="I31" s="12">
        <v>100.78</v>
      </c>
      <c r="J31" s="14"/>
      <c r="K31" s="1" t="s">
        <v>70</v>
      </c>
      <c r="L31" s="9">
        <f>+I31-H31</f>
        <v>15.340000000000003</v>
      </c>
      <c r="P31" s="1"/>
    </row>
    <row r="32" spans="1:16" ht="15">
      <c r="A32" s="8" t="s">
        <v>77</v>
      </c>
      <c r="B32" s="9">
        <v>28</v>
      </c>
      <c r="C32" s="9">
        <v>31</v>
      </c>
      <c r="D32" s="9">
        <v>35079</v>
      </c>
      <c r="E32" s="22" t="s">
        <v>58</v>
      </c>
      <c r="F32" s="9">
        <v>1982</v>
      </c>
      <c r="G32" s="9" t="s">
        <v>21</v>
      </c>
      <c r="H32" s="8">
        <v>90.19</v>
      </c>
      <c r="I32" s="12">
        <v>105.97</v>
      </c>
      <c r="J32" s="14">
        <v>120.84</v>
      </c>
      <c r="K32" s="1" t="s">
        <v>70</v>
      </c>
      <c r="L32" s="9">
        <f>+I32-H32</f>
        <v>15.780000000000001</v>
      </c>
      <c r="M32" s="9">
        <f>+J32-I32</f>
        <v>14.870000000000005</v>
      </c>
      <c r="P32" s="1"/>
    </row>
    <row r="35" spans="2:6" ht="15">
      <c r="B35" s="23" t="s">
        <v>74</v>
      </c>
      <c r="C35" s="23"/>
      <c r="D35" s="23"/>
      <c r="E35" s="24" t="s">
        <v>75</v>
      </c>
      <c r="F35" s="25" t="s">
        <v>76</v>
      </c>
    </row>
  </sheetData>
  <sheetProtection/>
  <mergeCells count="1"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2010-02-18T22:08:32Z</dcterms:modified>
  <cp:category/>
  <cp:version/>
  <cp:contentType/>
  <cp:contentStatus/>
</cp:coreProperties>
</file>