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firstSheet="1" activeTab="1"/>
  </bookViews>
  <sheets>
    <sheet name="ffiSL1" sheetId="1" r:id="rId1"/>
    <sheet name="ffiSG" sheetId="2" r:id="rId2"/>
    <sheet name="nökGS1" sheetId="3" r:id="rId3"/>
    <sheet name="nökGS2" sheetId="4" r:id="rId4"/>
    <sheet name="Ffiössz" sheetId="5" r:id="rId5"/>
    <sheet name="NőkÖssz" sheetId="6" r:id="rId6"/>
    <sheet name="Országok" sheetId="7" r:id="rId7"/>
  </sheets>
  <definedNames/>
  <calcPr fullCalcOnLoad="1"/>
</workbook>
</file>

<file path=xl/sharedStrings.xml><?xml version="1.0" encoding="utf-8"?>
<sst xmlns="http://schemas.openxmlformats.org/spreadsheetml/2006/main" count="2710" uniqueCount="686">
  <si>
    <t>Sölden GS</t>
  </si>
  <si>
    <t>Levi SL</t>
  </si>
  <si>
    <t>Össz</t>
  </si>
  <si>
    <t xml:space="preserve">ALBRECHT Kilian </t>
  </si>
  <si>
    <t xml:space="preserve">BUL </t>
  </si>
  <si>
    <t xml:space="preserve">ANSELMET Alexandre </t>
  </si>
  <si>
    <t xml:space="preserve">FRA </t>
  </si>
  <si>
    <t xml:space="preserve">SVK </t>
  </si>
  <si>
    <t xml:space="preserve">BÄCK Axel </t>
  </si>
  <si>
    <t xml:space="preserve">SWE </t>
  </si>
  <si>
    <t xml:space="preserve">CZE </t>
  </si>
  <si>
    <t xml:space="preserve">BAUMANN Romed </t>
  </si>
  <si>
    <t xml:space="preserve">AUT </t>
  </si>
  <si>
    <t xml:space="preserve">BAXTER Noel </t>
  </si>
  <si>
    <t xml:space="preserve">GBR </t>
  </si>
  <si>
    <t>DNF1</t>
  </si>
  <si>
    <t xml:space="preserve">BECHTER Patrick </t>
  </si>
  <si>
    <t>DQ1</t>
  </si>
  <si>
    <t xml:space="preserve">BERTHOD Marc </t>
  </si>
  <si>
    <t xml:space="preserve">SUI </t>
  </si>
  <si>
    <t xml:space="preserve">BIGGS Patrick </t>
  </si>
  <si>
    <t xml:space="preserve">CAN </t>
  </si>
  <si>
    <t xml:space="preserve">BJØRGVINSSON Bjørgvin </t>
  </si>
  <si>
    <t xml:space="preserve">ISL </t>
  </si>
  <si>
    <t xml:space="preserve">BLARDONE Massimiliano </t>
  </si>
  <si>
    <t xml:space="preserve">ITA </t>
  </si>
  <si>
    <t xml:space="preserve">BOURQUE Francois </t>
  </si>
  <si>
    <t xml:space="preserve">BYGGMARK Jens </t>
  </si>
  <si>
    <t xml:space="preserve">CHONGAROV Nikola </t>
  </si>
  <si>
    <t xml:space="preserve">COCHRAN Jimmy </t>
  </si>
  <si>
    <t xml:space="preserve">USA </t>
  </si>
  <si>
    <t xml:space="preserve">COUSINEAU Julien </t>
  </si>
  <si>
    <t xml:space="preserve">CUCHE Didier </t>
  </si>
  <si>
    <t xml:space="preserve">DE LA CUESTA Paul </t>
  </si>
  <si>
    <t xml:space="preserve">SPA </t>
  </si>
  <si>
    <t xml:space="preserve">DEVILLE Cristian </t>
  </si>
  <si>
    <t xml:space="preserve">DIXON Robbie </t>
  </si>
  <si>
    <t xml:space="preserve">DOPFER Fritz </t>
  </si>
  <si>
    <t xml:space="preserve">GER </t>
  </si>
  <si>
    <t xml:space="preserve">DRAGŠIČ Mitja </t>
  </si>
  <si>
    <t xml:space="preserve">SLO </t>
  </si>
  <si>
    <t xml:space="preserve">DREIER Christoph </t>
  </si>
  <si>
    <t xml:space="preserve">FANARA Thomas </t>
  </si>
  <si>
    <t xml:space="preserve">FANTINO Antonio </t>
  </si>
  <si>
    <t xml:space="preserve">FEUZ Beat </t>
  </si>
  <si>
    <t xml:space="preserve">FORD Tommy </t>
  </si>
  <si>
    <t xml:space="preserve">FREY Thomas </t>
  </si>
  <si>
    <t xml:space="preserve">FRISCH Jeffrey </t>
  </si>
  <si>
    <t xml:space="preserve">GEORGIEV Stefan </t>
  </si>
  <si>
    <t xml:space="preserve">GINI Marc </t>
  </si>
  <si>
    <t xml:space="preserve">GÖRGL Stephan </t>
  </si>
  <si>
    <t xml:space="preserve">GRAF Bernhard </t>
  </si>
  <si>
    <t xml:space="preserve">GRANGE Jean-Baptiste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</si>
  <si>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</si>
  <si>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</si>
  <si>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</si>
  <si>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</si>
  <si>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</si>
  <si>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NOR </t>
  </si>
  <si>
    <t xml:space="preserve">HEEL Werner </t>
  </si>
  <si>
    <t xml:space="preserve">HERBST Reinfried </t>
  </si>
  <si>
    <t xml:space="preserve">HIRSCHER Marcel </t>
  </si>
  <si>
    <t xml:space="preserve">RUS </t>
  </si>
  <si>
    <t xml:space="preserve">HÖRL Wolfgang </t>
  </si>
  <si>
    <t xml:space="preserve">IMBODEN Urs </t>
  </si>
  <si>
    <t xml:space="preserve">MDA </t>
  </si>
  <si>
    <t xml:space="preserve">INNERHOFER Christof </t>
  </si>
  <si>
    <t xml:space="preserve">ISHII Tomoya </t>
  </si>
  <si>
    <t xml:space="preserve">JPN </t>
  </si>
  <si>
    <t xml:space="preserve">JANKA Carlo </t>
  </si>
  <si>
    <t xml:space="preserve">JANSRUD Kjetil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</si>
  <si>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</si>
  <si>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</si>
  <si>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</si>
  <si>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</si>
  <si>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</si>
  <si>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POL </t>
  </si>
  <si>
    <t xml:space="preserve">KOGLER Stefan </t>
  </si>
  <si>
    <t xml:space="preserve">KOLL Alexander </t>
  </si>
  <si>
    <t xml:space="preserve">KOSTELIĆ Ivica </t>
  </si>
  <si>
    <t xml:space="preserve">CRO </t>
  </si>
  <si>
    <t xml:space="preserve">KRÝZL Kryštof </t>
  </si>
  <si>
    <t xml:space="preserve">KUCERA John </t>
  </si>
  <si>
    <t xml:space="preserve">KÜRNER Miha </t>
  </si>
  <si>
    <t xml:space="preserve">LARSSON Markus </t>
  </si>
  <si>
    <t xml:space="preserve">LEINO Jukka </t>
  </si>
  <si>
    <t xml:space="preserve">FIN </t>
  </si>
  <si>
    <t>DNS</t>
  </si>
  <si>
    <t xml:space="preserve">LESKINEN Roope </t>
  </si>
  <si>
    <t xml:space="preserve">LIGETY Ted </t>
  </si>
  <si>
    <t xml:space="preserve">LIZEROUX Julien </t>
  </si>
  <si>
    <t xml:space="preserve">MALMSTROM Victor </t>
  </si>
  <si>
    <t xml:space="preserve">MATT Mario </t>
  </si>
  <si>
    <t>DNF2</t>
  </si>
  <si>
    <t xml:space="preserve">MERMILLOD BLONDIN Thomas </t>
  </si>
  <si>
    <t xml:space="preserve">MILLER Bode </t>
  </si>
  <si>
    <t xml:space="preserve">MINAGAWA Kentaro </t>
  </si>
  <si>
    <t xml:space="preserve">MISSILLIER Steve </t>
  </si>
  <si>
    <t xml:space="preserve">MÖLGG Manfred </t>
  </si>
  <si>
    <t xml:space="preserve">MYHRE Lars Elton </t>
  </si>
  <si>
    <t xml:space="preserve">NEUREUTHER Felix </t>
  </si>
  <si>
    <t xml:space="preserve">NICKERSON Warner </t>
  </si>
  <si>
    <t xml:space="preserve">OLSSON Matts </t>
  </si>
  <si>
    <t xml:space="preserve">OREILLER Ami </t>
  </si>
  <si>
    <t xml:space="preserve">PENTTINEN Juho-Pekka </t>
  </si>
  <si>
    <t xml:space="preserve">PICHOT Sebastien </t>
  </si>
  <si>
    <t xml:space="preserve">PLONER Alexander </t>
  </si>
  <si>
    <t xml:space="preserve">PRANGER Manfred </t>
  </si>
  <si>
    <t xml:space="preserve">RAICH Benjamin </t>
  </si>
  <si>
    <t xml:space="preserve">RAINER Niklas </t>
  </si>
  <si>
    <t xml:space="preserve">RASANEN Joonas </t>
  </si>
  <si>
    <t xml:space="preserve">RAZZOLI Giuliano </t>
  </si>
  <si>
    <t xml:space="preserve">REICHELT Hannes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</si>
  <si>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</si>
  <si>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</si>
  <si>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</si>
  <si>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</si>
  <si>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</si>
  <si>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</si>
  <si>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</si>
  <si>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</si>
  <si>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</si>
  <si>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</si>
  <si>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</si>
  <si>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</si>
  <si>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</si>
  <si>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SCHEIBER Florian </t>
  </si>
  <si>
    <t xml:space="preserve">SCHEIBER Mario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</si>
  <si>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</si>
  <si>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</si>
  <si>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</si>
  <si>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</si>
  <si>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</si>
  <si>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</si>
  <si>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</si>
  <si>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THALER Patrick </t>
  </si>
  <si>
    <t xml:space="preserve">THEAUX Adrien </t>
  </si>
  <si>
    <t xml:space="preserve">TREJBAL Filip </t>
  </si>
  <si>
    <t xml:space="preserve">VALENČIČ Mitja </t>
  </si>
  <si>
    <t xml:space="preserve">VILETTA Sandro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</si>
  <si>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</si>
  <si>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</si>
  <si>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</si>
  <si>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</si>
  <si>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ZRNČIĆ-DIM Natko </t>
  </si>
  <si>
    <t xml:space="preserve">ZUEV Stepan </t>
  </si>
  <si>
    <t xml:space="preserve">ZURBRIGGEN Silvan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</si>
  <si>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</si>
  <si>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</si>
  <si>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</si>
  <si>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</si>
  <si>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</si>
  <si>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</si>
  <si>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</si>
  <si>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</si>
  <si>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</si>
  <si>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1.szektor</t>
  </si>
  <si>
    <t>2.szektor</t>
  </si>
  <si>
    <t>3.szektor</t>
  </si>
  <si>
    <t>fis-ski.com adatok felhasználásával</t>
  </si>
  <si>
    <t>Salomon</t>
  </si>
  <si>
    <t>Atomic</t>
  </si>
  <si>
    <t>Rossignol</t>
  </si>
  <si>
    <t xml:space="preserve">BUDER Andreas </t>
  </si>
  <si>
    <t>Head</t>
  </si>
  <si>
    <t xml:space="preserve">STREITBERGER Georg </t>
  </si>
  <si>
    <t>Fischer</t>
  </si>
  <si>
    <t xml:space="preserve">DALCIN Pierre-Emmanuel </t>
  </si>
  <si>
    <t xml:space="preserve">LIE </t>
  </si>
  <si>
    <t xml:space="preserve">HOFFMANN Ambrosi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</si>
  <si>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</si>
  <si>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</si>
  <si>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</si>
  <si>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</si>
  <si>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</si>
  <si>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>Nordica</t>
  </si>
  <si>
    <t xml:space="preserve">LANNING T J </t>
  </si>
  <si>
    <t xml:space="preserve">FISHER Erik </t>
  </si>
  <si>
    <t xml:space="preserve">CLAREY Johan </t>
  </si>
  <si>
    <t xml:space="preserve">JERMAN Andrej </t>
  </si>
  <si>
    <t xml:space="preserve">NYMAN Steven </t>
  </si>
  <si>
    <t xml:space="preserve">THANEI Stefan </t>
  </si>
  <si>
    <t xml:space="preserve">POISSON David </t>
  </si>
  <si>
    <t>Elan</t>
  </si>
  <si>
    <t xml:space="preserve">MACARTNEY Scott </t>
  </si>
  <si>
    <t xml:space="preserve">GRUGGER Hans </t>
  </si>
  <si>
    <t xml:space="preserve">HUDEC Jan </t>
  </si>
  <si>
    <t xml:space="preserve">KEPPLER Stephan </t>
  </si>
  <si>
    <t xml:space="preserve">FRANZ Max </t>
  </si>
  <si>
    <t xml:space="preserve">BERTRAND Yannick </t>
  </si>
  <si>
    <t>Dynastar</t>
  </si>
  <si>
    <t xml:space="preserve">STAUDACHER Patrick </t>
  </si>
  <si>
    <t xml:space="preserve">STECHERT Tobias </t>
  </si>
  <si>
    <t xml:space="preserve">PERKO Rok </t>
  </si>
  <si>
    <t xml:space="preserve">STRODL Peter </t>
  </si>
  <si>
    <t xml:space="preserve">FAYED Guillermo </t>
  </si>
  <si>
    <t xml:space="preserve">PARIS Dominik </t>
  </si>
  <si>
    <t xml:space="preserve">KREUZER Ralf </t>
  </si>
  <si>
    <t xml:space="preserve">TRANSUE Jeremy </t>
  </si>
  <si>
    <t xml:space="preserve">STRODL Andreas </t>
  </si>
  <si>
    <t xml:space="preserve">WEIBRECHT Andrew </t>
  </si>
  <si>
    <t xml:space="preserve">BRANCH Craig </t>
  </si>
  <si>
    <t xml:space="preserve">AUS </t>
  </si>
  <si>
    <t xml:space="preserve">NELLA Tyler </t>
  </si>
  <si>
    <t xml:space="preserve">CRAWFORD Douglas </t>
  </si>
  <si>
    <t xml:space="preserve">ERICSSON Daniel </t>
  </si>
  <si>
    <t xml:space="preserve">TERRA Ferran </t>
  </si>
  <si>
    <t xml:space="preserve">GANONG Travis </t>
  </si>
  <si>
    <t xml:space="preserve">RODE Roberts </t>
  </si>
  <si>
    <t xml:space="preserve">LAT </t>
  </si>
  <si>
    <t xml:space="preserve">JÄRBYN Patrik </t>
  </si>
  <si>
    <t xml:space="preserve">GRÜNENFELDER Tobias </t>
  </si>
  <si>
    <t xml:space="preserve">KÜNG Patrick </t>
  </si>
  <si>
    <t xml:space="preserve">KRÖLL Klaus </t>
  </si>
  <si>
    <t xml:space="preserve">BÜCHEL Marco </t>
  </si>
  <si>
    <t xml:space="preserve">SVINDÅL Aksel Lund </t>
  </si>
  <si>
    <t xml:space="preserve">ZÜGER Cornel </t>
  </si>
  <si>
    <t xml:space="preserve">ŠPORN Andrej </t>
  </si>
  <si>
    <t xml:space="preserve">MARKIČ Gasper </t>
  </si>
  <si>
    <t xml:space="preserve">RATKIĆ Ivan </t>
  </si>
  <si>
    <t xml:space="preserve">BABUŠIAK Jaroslav </t>
  </si>
  <si>
    <t xml:space="preserve">HOROSHILOV Aleksandr </t>
  </si>
  <si>
    <t>DNF</t>
  </si>
  <si>
    <t>L.Louise DH</t>
  </si>
  <si>
    <t xml:space="preserve">KRAMER Manuel </t>
  </si>
  <si>
    <t xml:space="preserve">KRIŽAJ Andrej </t>
  </si>
  <si>
    <t>L.Louise SG</t>
  </si>
  <si>
    <t xml:space="preserve">PUCHNER Joachim </t>
  </si>
  <si>
    <t xml:space="preserve">PIERUZ Aronne </t>
  </si>
  <si>
    <t xml:space="preserve">BOUILLOT Alexandre </t>
  </si>
  <si>
    <t xml:space="preserve">KLINE Bostjan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</si>
  <si>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</si>
  <si>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</si>
  <si>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</si>
  <si>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</si>
  <si>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JENOT Olivier </t>
  </si>
  <si>
    <t xml:space="preserve">MON </t>
  </si>
  <si>
    <t xml:space="preserve">VAN BUYNDER Frederik </t>
  </si>
  <si>
    <t xml:space="preserve">BEL </t>
  </si>
  <si>
    <t>Beaver C. SC</t>
  </si>
  <si>
    <t>Beaver C. DH</t>
  </si>
  <si>
    <t>Beaver C. GS</t>
  </si>
  <si>
    <t>DH</t>
  </si>
  <si>
    <t>GS</t>
  </si>
  <si>
    <t>SG</t>
  </si>
  <si>
    <t>SL</t>
  </si>
  <si>
    <t>SC</t>
  </si>
  <si>
    <t xml:space="preserve">BYDLIŃSKI Maciej </t>
  </si>
  <si>
    <t xml:space="preserve">DURAND Jeremie </t>
  </si>
  <si>
    <t>GORZA Aleš</t>
  </si>
  <si>
    <t>DNS2</t>
  </si>
  <si>
    <t xml:space="preserve">NILSEN Markus </t>
  </si>
  <si>
    <t xml:space="preserve">NÖSIG Christoph </t>
  </si>
  <si>
    <t xml:space="preserve">TARANENKO Mikhail </t>
  </si>
  <si>
    <t xml:space="preserve">WAGNER Hannes </t>
  </si>
  <si>
    <t>Ffi</t>
  </si>
  <si>
    <t>pont</t>
  </si>
  <si>
    <t>fő</t>
  </si>
  <si>
    <t>pont/fő</t>
  </si>
  <si>
    <t>Női</t>
  </si>
  <si>
    <t>Svájc</t>
  </si>
  <si>
    <t>Ausztria</t>
  </si>
  <si>
    <t>Németország</t>
  </si>
  <si>
    <t>Franciaország</t>
  </si>
  <si>
    <t>USA</t>
  </si>
  <si>
    <t>Olaszország</t>
  </si>
  <si>
    <t>Kanada</t>
  </si>
  <si>
    <t>Norvégia</t>
  </si>
  <si>
    <t>Svédország</t>
  </si>
  <si>
    <t>Horvátország</t>
  </si>
  <si>
    <t>Finnország</t>
  </si>
  <si>
    <t>Szlovénia</t>
  </si>
  <si>
    <t>Csehország</t>
  </si>
  <si>
    <t>Oroszország</t>
  </si>
  <si>
    <t>Nagy-Britannia</t>
  </si>
  <si>
    <t>Ausztrália</t>
  </si>
  <si>
    <t>Argentína</t>
  </si>
  <si>
    <t>Liechtenstein</t>
  </si>
  <si>
    <t>Bulgária</t>
  </si>
  <si>
    <t>Szerbia</t>
  </si>
  <si>
    <t>Lengyelország</t>
  </si>
  <si>
    <t>Izland</t>
  </si>
  <si>
    <t>Izrael</t>
  </si>
  <si>
    <t>Belgium</t>
  </si>
  <si>
    <t>Japán</t>
  </si>
  <si>
    <t>Észtország</t>
  </si>
  <si>
    <t>Lettország</t>
  </si>
  <si>
    <t>Monaco</t>
  </si>
  <si>
    <t>Litvánia</t>
  </si>
  <si>
    <t>Spanyolország</t>
  </si>
  <si>
    <t>Moldova</t>
  </si>
  <si>
    <t>Szlovákia</t>
  </si>
  <si>
    <t>Új-Zéland</t>
  </si>
  <si>
    <t>Törökország</t>
  </si>
  <si>
    <t>DNS1</t>
  </si>
  <si>
    <t>Val d'Isère SC</t>
  </si>
  <si>
    <t xml:space="preserve">BANK Ondřej </t>
  </si>
  <si>
    <t>DQ</t>
  </si>
  <si>
    <t>Andorra</t>
  </si>
  <si>
    <t xml:space="preserve">ZETTEL Kathrin </t>
  </si>
  <si>
    <t xml:space="preserve">WORLEY Tessa </t>
  </si>
  <si>
    <t xml:space="preserve">MAZE Tina </t>
  </si>
  <si>
    <t xml:space="preserve">BARIOZ Taina </t>
  </si>
  <si>
    <t xml:space="preserve">REBENSBURG Viktoria </t>
  </si>
  <si>
    <t xml:space="preserve">MANCUSO Julia </t>
  </si>
  <si>
    <t xml:space="preserve">FISCHBACHER Andrea </t>
  </si>
  <si>
    <t xml:space="preserve">GIUS Nicole </t>
  </si>
  <si>
    <t xml:space="preserve">VONN Lindsey </t>
  </si>
  <si>
    <t xml:space="preserve">KIRCHGASSER Michaela </t>
  </si>
  <si>
    <t xml:space="preserve">RIESCH Maria </t>
  </si>
  <si>
    <t xml:space="preserve">SUTER Fabienne </t>
  </si>
  <si>
    <t xml:space="preserve">BREM Eva-Maria </t>
  </si>
  <si>
    <t xml:space="preserve">BERTRAND Marion </t>
  </si>
  <si>
    <t xml:space="preserve">BERTRAND Olivia </t>
  </si>
  <si>
    <t xml:space="preserve">BRIGNONE Federica </t>
  </si>
  <si>
    <t xml:space="preserve">JACQUEMOD Ingrid </t>
  </si>
  <si>
    <t xml:space="preserve">ALFIERI Camilla </t>
  </si>
  <si>
    <t xml:space="preserve">ALCOTT Chemmy </t>
  </si>
  <si>
    <t xml:space="preserve">GIANESINI Giulia </t>
  </si>
  <si>
    <t xml:space="preserve">SMEDH Veronica </t>
  </si>
  <si>
    <t xml:space="preserve">LINDELL-VIKARBY Jessica </t>
  </si>
  <si>
    <t xml:space="preserve">SCHLEPER Sarah </t>
  </si>
  <si>
    <t xml:space="preserve">BONJOUR Aline </t>
  </si>
  <si>
    <t xml:space="preserve">HACKL Karin </t>
  </si>
  <si>
    <t xml:space="preserve">GAGNON Marie-Michele </t>
  </si>
  <si>
    <t xml:space="preserve">GEISLER Martina </t>
  </si>
  <si>
    <t xml:space="preserve">CURTONI Irene </t>
  </si>
  <si>
    <t xml:space="preserve">MADER Regina </t>
  </si>
  <si>
    <t xml:space="preserve">KELLEY Jessica </t>
  </si>
  <si>
    <t xml:space="preserve">DETTLING Andrea </t>
  </si>
  <si>
    <t xml:space="preserve">PREFONTAINE Marie-Pier </t>
  </si>
  <si>
    <t xml:space="preserve">DREV Ana </t>
  </si>
  <si>
    <t xml:space="preserve">SEJERSTED Lotte Smiseth </t>
  </si>
  <si>
    <t xml:space="preserve">MARSAGLIA Francesca </t>
  </si>
  <si>
    <t xml:space="preserve">FENNINGER Anna </t>
  </si>
  <si>
    <t xml:space="preserve">SCHILD Martina </t>
  </si>
  <si>
    <t xml:space="preserve">BORSSEN Therese </t>
  </si>
  <si>
    <t xml:space="preserve">BARTHET Anne-Sophie </t>
  </si>
  <si>
    <t xml:space="preserve">HASEGAWA Emi </t>
  </si>
  <si>
    <t xml:space="preserve">HECTOR Sara </t>
  </si>
  <si>
    <t xml:space="preserve">WIRTH Barbara </t>
  </si>
  <si>
    <t xml:space="preserve">SRB </t>
  </si>
  <si>
    <t xml:space="preserve">GARDET Charlene </t>
  </si>
  <si>
    <t xml:space="preserve">MERIGHETTI Daniela </t>
  </si>
  <si>
    <t xml:space="preserve">GRANT Sterling </t>
  </si>
  <si>
    <t xml:space="preserve">LEINONEN Sanni </t>
  </si>
  <si>
    <t xml:space="preserve">ACTON Brigitte </t>
  </si>
  <si>
    <t xml:space="preserve">VARETTONI Silvano </t>
  </si>
  <si>
    <t xml:space="preserve">MÖLGG Manuela </t>
  </si>
  <si>
    <t xml:space="preserve">GÖRGL Elisabeth </t>
  </si>
  <si>
    <t xml:space="preserve">HÖLZL Kathrin </t>
  </si>
  <si>
    <t xml:space="preserve">KÖHLE Stefanie </t>
  </si>
  <si>
    <t>Aspen GS</t>
  </si>
  <si>
    <t>Aspen SL</t>
  </si>
  <si>
    <t>Llouise DH 1</t>
  </si>
  <si>
    <t>Llouise DH 2</t>
  </si>
  <si>
    <t>Llouise SG</t>
  </si>
  <si>
    <t xml:space="preserve">ABDERHALDEN Marianne </t>
  </si>
  <si>
    <t>AGERER Lisa Magdalena</t>
  </si>
  <si>
    <t xml:space="preserve">ALTACHER Margret </t>
  </si>
  <si>
    <t xml:space="preserve">AUBERT Sandrine </t>
  </si>
  <si>
    <t xml:space="preserve">AUFDENBLATTEN Fränzi </t>
  </si>
  <si>
    <t xml:space="preserve">BLIENINGER Anja </t>
  </si>
  <si>
    <t xml:space="preserve">BRYDON Emily </t>
  </si>
  <si>
    <t xml:space="preserve">CAMASTRAL Aita </t>
  </si>
  <si>
    <t xml:space="preserve">CECCARELLI Daniela </t>
  </si>
  <si>
    <t xml:space="preserve">CHMELAR Fanny </t>
  </si>
  <si>
    <t xml:space="preserve">CIPRIANI Enrica </t>
  </si>
  <si>
    <t xml:space="preserve">COLETTI Alexandra </t>
  </si>
  <si>
    <t xml:space="preserve">COOK Stacey </t>
  </si>
  <si>
    <t xml:space="preserve">COSTAZZA Chiara </t>
  </si>
  <si>
    <t xml:space="preserve">CURTONI Elena </t>
  </si>
  <si>
    <t xml:space="preserve">DAUM Alexandra </t>
  </si>
  <si>
    <t xml:space="preserve">DAUTHERIVES Claire </t>
  </si>
  <si>
    <t xml:space="preserve">DUKE Hailey </t>
  </si>
  <si>
    <t xml:space="preserve">DUMERMUTH Monika </t>
  </si>
  <si>
    <t xml:space="preserve">DÜRR Katharina </t>
  </si>
  <si>
    <t xml:space="preserve">FANCHINI Elena </t>
  </si>
  <si>
    <t>FANCHINI Nadia</t>
  </si>
  <si>
    <t xml:space="preserve">FEIERABEND Denise </t>
  </si>
  <si>
    <t xml:space="preserve">FERK Matea </t>
  </si>
  <si>
    <t>FLEISS Nika</t>
  </si>
  <si>
    <t>CRO</t>
  </si>
  <si>
    <t xml:space="preserve">FORD Julia </t>
  </si>
  <si>
    <t>GASIENICA DANIEL Agnieszka</t>
  </si>
  <si>
    <t>POL</t>
  </si>
  <si>
    <t xml:space="preserve">GAUTHIER Marine </t>
  </si>
  <si>
    <t xml:space="preserve">GEIGER Christina </t>
  </si>
  <si>
    <t xml:space="preserve">GINI Sandra </t>
  </si>
  <si>
    <t xml:space="preserve">GISIN Dominique </t>
  </si>
  <si>
    <t xml:space="preserve">GOODMAN Anna </t>
  </si>
  <si>
    <t xml:space="preserve">GRAND Rabea </t>
  </si>
  <si>
    <t xml:space="preserve">HANAOKA Moe </t>
  </si>
  <si>
    <t>HANSDOTTER Frida</t>
  </si>
  <si>
    <t xml:space="preserve">HAPPONEN Emma </t>
  </si>
  <si>
    <t xml:space="preserve">HOLAUS Maria </t>
  </si>
  <si>
    <t>HOSHI Mizue</t>
  </si>
  <si>
    <t>JPN</t>
  </si>
  <si>
    <t>HOSP Nicole</t>
  </si>
  <si>
    <t xml:space="preserve">HÖLLBACHER Verena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</si>
  <si>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</si>
  <si>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</si>
  <si>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</si>
  <si>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</si>
  <si>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</si>
  <si>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</si>
  <si>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KAMER Nadja </t>
  </si>
  <si>
    <t xml:space="preserve">KARAŚINSKA Katarzyna </t>
  </si>
  <si>
    <t xml:space="preserve">KARBON Denise </t>
  </si>
  <si>
    <t xml:space="preserve">KELLEHER Keely </t>
  </si>
  <si>
    <t xml:space="preserve">KIYOSAWA Emiko </t>
  </si>
  <si>
    <t>KLING Kajsa</t>
  </si>
  <si>
    <t>KLUS Aleksandra</t>
  </si>
  <si>
    <t xml:space="preserve">KMOCHOVÁ Tereza </t>
  </si>
  <si>
    <t xml:space="preserve">KŘÍŽOVÁ Klára </t>
  </si>
  <si>
    <t xml:space="preserve">LOLOVIĆ Jelena </t>
  </si>
  <si>
    <t xml:space="preserve">LØSETH Lene </t>
  </si>
  <si>
    <t xml:space="preserve">LØSETH Mona </t>
  </si>
  <si>
    <t xml:space="preserve">LØSETH Nina </t>
  </si>
  <si>
    <t xml:space="preserve">MAIR Marianne </t>
  </si>
  <si>
    <t xml:space="preserve">MARCHAND-ARVIER Marie </t>
  </si>
  <si>
    <t>MARMOTTAN Anemone</t>
  </si>
  <si>
    <t xml:space="preserve">MARSHALL Chelsea </t>
  </si>
  <si>
    <t xml:space="preserve">MAZZOTTI Lucia </t>
  </si>
  <si>
    <t>MCJAMES Megan</t>
  </si>
  <si>
    <t xml:space="preserve">MCKENNIS Alice </t>
  </si>
  <si>
    <t xml:space="preserve">MIELZYNSKI Erin </t>
  </si>
  <si>
    <t xml:space="preserve">MORLANS Leyre </t>
  </si>
  <si>
    <t xml:space="preserve">MOSER Stefanie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</si>
  <si>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</si>
  <si>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</si>
  <si>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</si>
  <si>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</si>
  <si>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</si>
  <si>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</si>
  <si>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</si>
  <si>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</si>
  <si>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PHELAN Brittany </t>
  </si>
  <si>
    <t xml:space="preserve">PIETILÄ-HOLMNER Maria </t>
  </si>
  <si>
    <t xml:space="preserve">POUTIAINEN Tanja </t>
  </si>
  <si>
    <t>PROSTEVA Elena</t>
  </si>
  <si>
    <t>RUS</t>
  </si>
  <si>
    <t xml:space="preserve">PÜNCHERA Jessica </t>
  </si>
  <si>
    <t xml:space="preserve">RECCHIA Lucia </t>
  </si>
  <si>
    <t xml:space="preserve">RICHARDSON Kaylin </t>
  </si>
  <si>
    <t xml:space="preserve">RIESCH Susanne </t>
  </si>
  <si>
    <t xml:space="preserve">ROLLAND Marion </t>
  </si>
  <si>
    <t xml:space="preserve">ROMAR Tii-Maria </t>
  </si>
  <si>
    <t xml:space="preserve">ROSS Laurenne </t>
  </si>
  <si>
    <t xml:space="preserve">ROVE Kristiina </t>
  </si>
  <si>
    <t xml:space="preserve">RUBENS Shona </t>
  </si>
  <si>
    <t xml:space="preserve">RUÍZ CASTILLO Carolina </t>
  </si>
  <si>
    <t xml:space="preserve">SCHILD Bernadette </t>
  </si>
  <si>
    <t xml:space="preserve">SCHILD Marlies </t>
  </si>
  <si>
    <t xml:space="preserve">SCHMIDHOFER Nicole </t>
  </si>
  <si>
    <t xml:space="preserve">SIMARD Genevieve </t>
  </si>
  <si>
    <t xml:space="preserve">SIMMERLING Georgia </t>
  </si>
  <si>
    <t xml:space="preserve">SIORPAES Wendy </t>
  </si>
  <si>
    <t xml:space="preserve">SMITH Leanne </t>
  </si>
  <si>
    <t xml:space="preserve">STABER Veronika </t>
  </si>
  <si>
    <t xml:space="preserve">STAUDINGER Christina </t>
  </si>
  <si>
    <t xml:space="preserve">STECHERT Gina </t>
  </si>
  <si>
    <t xml:space="preserve">STIEGLER Resi </t>
  </si>
  <si>
    <t xml:space="preserve">STIEPEL Isabelle </t>
  </si>
  <si>
    <t xml:space="preserve">STRENG Simone </t>
  </si>
  <si>
    <t xml:space="preserve">STUFFER Verena </t>
  </si>
  <si>
    <t xml:space="preserve">STYGER Nadia </t>
  </si>
  <si>
    <t xml:space="preserve">THALMANN Carmen </t>
  </si>
  <si>
    <t xml:space="preserve">VANDERBEEK Kelly </t>
  </si>
  <si>
    <t xml:space="preserve">VOGEL Nadja </t>
  </si>
  <si>
    <t>WEIRATHER Tina</t>
  </si>
  <si>
    <t>LIE</t>
  </si>
  <si>
    <t xml:space="preserve">YUMOTO Hiromi </t>
  </si>
  <si>
    <t xml:space="preserve">YURKIW Larisa </t>
  </si>
  <si>
    <t xml:space="preserve">ZAHROBSKÁ Šárka </t>
  </si>
  <si>
    <t>ZUZULOVÁ Veronika</t>
  </si>
  <si>
    <t>SVK</t>
  </si>
  <si>
    <t xml:space="preserve">KURFÜRSTOVÁ Éva </t>
  </si>
  <si>
    <t>Val d'Isère SG</t>
  </si>
  <si>
    <t>Åre GS</t>
  </si>
  <si>
    <t xml:space="preserve">HELL Wolfgang </t>
  </si>
  <si>
    <t xml:space="preserve">LONGHI Omar </t>
  </si>
  <si>
    <t xml:space="preserve">PINTURAULT Alexis </t>
  </si>
  <si>
    <t xml:space="preserve">ZACH Michael </t>
  </si>
  <si>
    <t xml:space="preserve">JAZBEC Janez </t>
  </si>
  <si>
    <t xml:space="preserve">PERAUDO Adam </t>
  </si>
  <si>
    <t xml:space="preserve">ILEWICZ Jakub </t>
  </si>
  <si>
    <t xml:space="preserve">SIEBER Björn </t>
  </si>
  <si>
    <t xml:space="preserve">DE TESSIÈRES Gauthier </t>
  </si>
  <si>
    <t xml:space="preserve">WIKSTRÖM Emelie </t>
  </si>
  <si>
    <t xml:space="preserve">GMÜR Miriam </t>
  </si>
  <si>
    <t>Åre SL</t>
  </si>
  <si>
    <t>Val d'Isère GS</t>
  </si>
  <si>
    <t xml:space="preserve">SCHNARF Johanna </t>
  </si>
  <si>
    <t xml:space="preserve">PELLISSIER Marion </t>
  </si>
  <si>
    <t xml:space="preserve">BAILET Margot </t>
  </si>
  <si>
    <t xml:space="preserve">GEROUDET Jeromine </t>
  </si>
  <si>
    <t xml:space="preserve">ROBNIK Petra </t>
  </si>
  <si>
    <t xml:space="preserve">PATSCHEIDER Hagen </t>
  </si>
  <si>
    <t xml:space="preserve">PLANK Andy </t>
  </si>
  <si>
    <t xml:space="preserve">LYSDAHL Espen </t>
  </si>
  <si>
    <t xml:space="preserve">ŠTUHEC Ilka </t>
  </si>
  <si>
    <t>Val Gard. SG</t>
  </si>
  <si>
    <t xml:space="preserve">GISIN Marc </t>
  </si>
  <si>
    <t xml:space="preserve">KLOTZ Siegmar </t>
  </si>
  <si>
    <t xml:space="preserve">ZÁHROBSKÝ Petr </t>
  </si>
  <si>
    <t>FERK Maruša</t>
  </si>
  <si>
    <t>Val Gard. DH</t>
  </si>
  <si>
    <t xml:space="preserve">EISATH Florian </t>
  </si>
  <si>
    <t xml:space="preserve">SPESCHA Christian </t>
  </si>
  <si>
    <t xml:space="preserve">TORSTI Samu </t>
  </si>
  <si>
    <t xml:space="preserve">BLANC Samy </t>
  </si>
  <si>
    <t xml:space="preserve">LONGHI Jhonatan </t>
  </si>
  <si>
    <t xml:space="preserve">BRA </t>
  </si>
  <si>
    <t xml:space="preserve">BARBU Alexandru </t>
  </si>
  <si>
    <t xml:space="preserve">ROU </t>
  </si>
  <si>
    <t>Alta Badia GS</t>
  </si>
  <si>
    <t>Románia</t>
  </si>
  <si>
    <t>Brazília</t>
  </si>
  <si>
    <t xml:space="preserve">TISSOT Maxime </t>
  </si>
  <si>
    <t xml:space="preserve">MCDONALD Paul </t>
  </si>
  <si>
    <t xml:space="preserve">CHODOUNSKY David </t>
  </si>
  <si>
    <t xml:space="preserve">OBERT Anthony </t>
  </si>
  <si>
    <t xml:space="preserve">MUFFAT JEANDET Victor </t>
  </si>
  <si>
    <t xml:space="preserve">RYDING David </t>
  </si>
  <si>
    <t xml:space="preserve">ALAERTS Kai </t>
  </si>
  <si>
    <t xml:space="preserve">VAJDIČ Bernard </t>
  </si>
  <si>
    <t xml:space="preserve">LAHDENPERÄ Anton </t>
  </si>
  <si>
    <t>Alta Badia SL</t>
  </si>
  <si>
    <t xml:space="preserve">SIEBENHOFER Ramona </t>
  </si>
  <si>
    <t xml:space="preserve">FUHRER Kathrin </t>
  </si>
  <si>
    <t xml:space="preserve">GOOD Esther </t>
  </si>
  <si>
    <t xml:space="preserve">CHRAPEK Karolina </t>
  </si>
  <si>
    <t xml:space="preserve">BIH </t>
  </si>
  <si>
    <t xml:space="preserve">NOVAKOVIĆ Žana </t>
  </si>
  <si>
    <t xml:space="preserve">DÜRR Lena </t>
  </si>
  <si>
    <t xml:space="preserve">SIMARI BIRKNER Maria Belén </t>
  </si>
  <si>
    <t>Lienz GS</t>
  </si>
  <si>
    <t>Bosznia-Hercegovina</t>
  </si>
  <si>
    <t xml:space="preserve">FRAVI Jonas </t>
  </si>
  <si>
    <t xml:space="preserve">CASSE Mattia </t>
  </si>
  <si>
    <t xml:space="preserve">HANGL Celina </t>
  </si>
  <si>
    <t xml:space="preserve">PARDELLER Sarah </t>
  </si>
  <si>
    <t xml:space="preserve">NOVOSELIĆ Sofija </t>
  </si>
  <si>
    <t>Bormio DH</t>
  </si>
  <si>
    <t>Lienz SL</t>
  </si>
  <si>
    <t xml:space="preserve">MOUGEL Laurie </t>
  </si>
  <si>
    <t xml:space="preserve">BORSOTTI Camilla </t>
  </si>
  <si>
    <t xml:space="preserve">LAVTAR Katarina </t>
  </si>
  <si>
    <t xml:space="preserve">SIMARI BIRKNER Macarena </t>
  </si>
  <si>
    <t xml:space="preserve">PALIĆ Tea </t>
  </si>
  <si>
    <t xml:space="preserve">GANTNEROVÁ Jana </t>
  </si>
  <si>
    <t>Zagreb SL</t>
  </si>
  <si>
    <t>DQ2</t>
  </si>
  <si>
    <t xml:space="preserve">CUCHE Dimitri </t>
  </si>
  <si>
    <t xml:space="preserve">STEHLE Dominik </t>
  </si>
  <si>
    <t xml:space="preserve">MARINELLI Danko </t>
  </si>
  <si>
    <t xml:space="preserve">DIMITRIADIS Vassilis </t>
  </si>
  <si>
    <t xml:space="preserve">GRE </t>
  </si>
  <si>
    <t xml:space="preserve">RISTEVSKI Antonio </t>
  </si>
  <si>
    <t xml:space="preserve">MKD </t>
  </si>
  <si>
    <t xml:space="preserve">RUDIĆ Marko </t>
  </si>
  <si>
    <t xml:space="preserve">ŠTANCEL Šimon </t>
  </si>
  <si>
    <t xml:space="preserve">KÖNIG Thomas </t>
  </si>
  <si>
    <t>Görögország</t>
  </si>
  <si>
    <t>Macedónia</t>
  </si>
  <si>
    <t xml:space="preserve">THORBURN Pamela </t>
  </si>
  <si>
    <t xml:space="preserve">MIKLÓS Edith </t>
  </si>
  <si>
    <t>Haus/E. DH1</t>
  </si>
  <si>
    <t>össz</t>
  </si>
  <si>
    <t xml:space="preserve">PLACE Francois </t>
  </si>
  <si>
    <t>Haus/E. DH2</t>
  </si>
  <si>
    <t xml:space="preserve">STUTZ Paul </t>
  </si>
  <si>
    <t xml:space="preserve">OHKOSHI Ryunosuke </t>
  </si>
  <si>
    <t xml:space="preserve">CAVIEZEL Mauro </t>
  </si>
  <si>
    <t xml:space="preserve">MURISIER Justin </t>
  </si>
  <si>
    <t xml:space="preserve">TISSOT Stéphane </t>
  </si>
  <si>
    <t>Adelboden SL</t>
  </si>
  <si>
    <t>Haus/E. SG</t>
  </si>
  <si>
    <t xml:space="preserve">ROUTHIER Eve </t>
  </si>
  <si>
    <t xml:space="preserve">ZAKOURILOVÁ Petra </t>
  </si>
  <si>
    <t xml:space="preserve">NÖSIG Michaela </t>
  </si>
  <si>
    <t>Flachau SL</t>
  </si>
  <si>
    <t xml:space="preserve">MARSAGLIA Matteo </t>
  </si>
  <si>
    <t>Wengen SC</t>
  </si>
  <si>
    <t xml:space="preserve">FILL Peter </t>
  </si>
  <si>
    <t xml:space="preserve">HAFNER Ula </t>
  </si>
  <si>
    <t xml:space="preserve">BUCIK Ana </t>
  </si>
  <si>
    <t xml:space="preserve">SKRYABINA Anastasiya </t>
  </si>
  <si>
    <t xml:space="preserve">UKR </t>
  </si>
  <si>
    <t>RIENDA Maria José</t>
  </si>
  <si>
    <t>Maribor GS</t>
  </si>
  <si>
    <t>Ukrajna</t>
  </si>
  <si>
    <t>Wengen DH</t>
  </si>
  <si>
    <t xml:space="preserve">STAPLES Kiley </t>
  </si>
  <si>
    <t xml:space="preserve">BORDEAU Julie </t>
  </si>
  <si>
    <t xml:space="preserve">IGNJATOVIĆ Nevena </t>
  </si>
  <si>
    <t xml:space="preserve">GLOBOČNIK Sara </t>
  </si>
  <si>
    <t xml:space="preserve">MYHRER André </t>
  </si>
  <si>
    <t>Maribor SL</t>
  </si>
  <si>
    <t>Wengen SL</t>
  </si>
  <si>
    <t xml:space="preserve">DRAKE Edward </t>
  </si>
  <si>
    <t xml:space="preserve">TIPOTSCH Nina </t>
  </si>
  <si>
    <t xml:space="preserve">BRÜDERL Timo </t>
  </si>
  <si>
    <t>Cortina SG</t>
  </si>
  <si>
    <t>Kitzbühel SG</t>
  </si>
  <si>
    <t xml:space="preserve">HERZOG Mario </t>
  </si>
  <si>
    <t>Kitzbühel DH</t>
  </si>
  <si>
    <t>Cortina DH</t>
  </si>
  <si>
    <t xml:space="preserve">BRUSLETTO Anne Cecilie </t>
  </si>
  <si>
    <t>Blizzard</t>
  </si>
  <si>
    <t xml:space="preserve">BRANDENBURG Will </t>
  </si>
  <si>
    <t xml:space="preserve">VRABLIK Martin </t>
  </si>
  <si>
    <t xml:space="preserve">ANDERSSON Oscar </t>
  </si>
  <si>
    <t xml:space="preserve">KELLEY Tim </t>
  </si>
  <si>
    <t xml:space="preserve">ABRAMASHVILI Iason </t>
  </si>
  <si>
    <t xml:space="preserve">GEO </t>
  </si>
  <si>
    <t>A pályát tűzte:</t>
  </si>
  <si>
    <t>Cortina GS</t>
  </si>
  <si>
    <t>Kitzbühel SL</t>
  </si>
  <si>
    <t>Kitzbühel COM</t>
  </si>
  <si>
    <t>Grúzia</t>
  </si>
  <si>
    <t xml:space="preserve">OMMINGER Andreas </t>
  </si>
  <si>
    <t xml:space="preserve">TONETTI Riccardo </t>
  </si>
  <si>
    <t xml:space="preserve">RISHWORTH Mike </t>
  </si>
  <si>
    <t xml:space="preserve">SIGURGEIRSSON Stefan Jon </t>
  </si>
  <si>
    <t xml:space="preserve">NED </t>
  </si>
  <si>
    <t xml:space="preserve">BONER Sandro </t>
  </si>
  <si>
    <t xml:space="preserve">STEVENS Bryce </t>
  </si>
  <si>
    <t xml:space="preserve">VAN DEN BOGAERT Jeroen </t>
  </si>
  <si>
    <t xml:space="preserve">TSIMIKALIS Stephanos </t>
  </si>
  <si>
    <t xml:space="preserve">ROOIJ VAN Jöry </t>
  </si>
  <si>
    <t>Schladming SL</t>
  </si>
  <si>
    <t>Hollandia</t>
  </si>
  <si>
    <t xml:space="preserve">BJERKESTRAND Iver </t>
  </si>
  <si>
    <t xml:space="preserve">MATHIS Marcel </t>
  </si>
  <si>
    <t xml:space="preserve">GRIFFIN Benjamin </t>
  </si>
  <si>
    <t xml:space="preserve">CAFE Tim </t>
  </si>
  <si>
    <t xml:space="preserve">HRSTKOVÁ Lucie </t>
  </si>
  <si>
    <t>St. Moritz SC</t>
  </si>
  <si>
    <t xml:space="preserve">VOGLREITER Mariella </t>
  </si>
  <si>
    <t xml:space="preserve">BRENNER Hannes </t>
  </si>
  <si>
    <t xml:space="preserve">SPENCER Dane </t>
  </si>
  <si>
    <t xml:space="preserve">JAZBEC Patrick </t>
  </si>
  <si>
    <t xml:space="preserve">NAN Ioan-Gabriel </t>
  </si>
  <si>
    <t xml:space="preserve">REVILLET Aurèlie </t>
  </si>
  <si>
    <t>kiesett</t>
  </si>
  <si>
    <t>Völkl</t>
  </si>
  <si>
    <t>St. Moritz DH</t>
  </si>
  <si>
    <t>Kranjska G. GS1</t>
  </si>
  <si>
    <t>Kranjska G. GS2</t>
  </si>
  <si>
    <t xml:space="preserve">MYHRER Andre </t>
  </si>
  <si>
    <t>Hart</t>
  </si>
  <si>
    <t xml:space="preserve">TISSOT Stephane </t>
  </si>
  <si>
    <t>Volkl</t>
  </si>
  <si>
    <t xml:space="preserve">MRAVLJA Anze </t>
  </si>
  <si>
    <t xml:space="preserve">BONOU Nikos </t>
  </si>
  <si>
    <t>M. Pfeifer</t>
  </si>
  <si>
    <t>SWE</t>
  </si>
  <si>
    <t>Kranjska G. SL</t>
  </si>
  <si>
    <t>St. Moritz SG</t>
  </si>
  <si>
    <t xml:space="preserve">DÈFAGO Didier </t>
  </si>
  <si>
    <t>Gar.-Pk. DH</t>
  </si>
  <si>
    <t>Kvitfjell DH</t>
  </si>
  <si>
    <t>Kvitfjell SG</t>
  </si>
  <si>
    <t xml:space="preserve">HÈLIE Louis-Pierre </t>
  </si>
  <si>
    <t xml:space="preserve">THOMSEN Benjamin </t>
  </si>
  <si>
    <t>Crans M. DH</t>
  </si>
  <si>
    <t>Crans M. SG</t>
  </si>
  <si>
    <t xml:space="preserve">MARKOVÁ Dana </t>
  </si>
  <si>
    <t xml:space="preserve">PIOT Jennifer </t>
  </si>
  <si>
    <t xml:space="preserve">VOLOPICHOVÁ Valentina </t>
  </si>
  <si>
    <t xml:space="preserve">WEYRICH Clothilde </t>
  </si>
  <si>
    <t xml:space="preserve">MUZATON Maxence </t>
  </si>
  <si>
    <t xml:space="preserve">GORZA Aleš </t>
  </si>
  <si>
    <t>Stöckli</t>
  </si>
  <si>
    <t>Pályát tűzte:</t>
  </si>
  <si>
    <t>R. Gianluca</t>
  </si>
  <si>
    <t>ITA</t>
  </si>
  <si>
    <t>1.futam</t>
  </si>
  <si>
    <t>S. Bürgler</t>
  </si>
  <si>
    <t>AUT</t>
  </si>
  <si>
    <t>S. Costazza</t>
  </si>
  <si>
    <t>1.f.</t>
  </si>
  <si>
    <t>Gar.-Pk. SG</t>
  </si>
  <si>
    <t>Gar.-Pk. GS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</si>
</sst>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4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7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1" xfId="0" applyFont="1" applyBorder="1" applyAlignment="1">
      <alignment/>
    </xf>
    <xf numFmtId="0" fontId="43" fillId="0" borderId="0" xfId="0" applyFont="1" applyAlignment="1">
      <alignment/>
    </xf>
    <xf numFmtId="0" fontId="37" fillId="0" borderId="12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2" xfId="0" applyFont="1" applyBorder="1" applyAlignment="1">
      <alignment wrapText="1"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/>
    </xf>
    <xf numFmtId="0" fontId="18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2" width="3.8515625" style="5" bestFit="1" customWidth="1"/>
    <col min="3" max="3" width="8.57421875" style="5" bestFit="1" customWidth="1"/>
    <col min="4" max="4" width="30.28125" style="11" bestFit="1" customWidth="1"/>
    <col min="5" max="5" width="5.00390625" style="5" bestFit="1" customWidth="1"/>
    <col min="6" max="6" width="9.140625" style="5" customWidth="1"/>
    <col min="7" max="7" width="10.28125" style="5" bestFit="1" customWidth="1"/>
    <col min="8" max="8" width="9.140625" style="6" customWidth="1"/>
    <col min="9" max="9" width="9.140625" style="4" customWidth="1"/>
    <col min="10" max="10" width="9.140625" style="7" customWidth="1"/>
    <col min="11" max="13" width="9.140625" style="11" customWidth="1"/>
    <col min="14" max="16384" width="9.140625" style="5" customWidth="1"/>
  </cols>
  <sheetData>
    <row r="1" spans="1:15" s="1" customFormat="1" ht="15.75" thickBot="1">
      <c r="A1" s="14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17" t="s">
        <v>154</v>
      </c>
      <c r="I1" s="2" t="s">
        <v>155</v>
      </c>
      <c r="J1" s="10" t="s">
        <v>569</v>
      </c>
      <c r="K1" s="2" t="s">
        <v>156</v>
      </c>
      <c r="L1" s="2" t="s">
        <v>157</v>
      </c>
      <c r="M1" s="2" t="s">
        <v>158</v>
      </c>
      <c r="N1" s="3"/>
      <c r="O1" s="3" t="s">
        <v>159</v>
      </c>
    </row>
    <row r="2" spans="1:15" ht="15.75" thickTop="1">
      <c r="A2" s="8">
        <v>1</v>
      </c>
      <c r="B2" s="9">
        <v>10</v>
      </c>
      <c r="C2" s="9">
        <v>293098</v>
      </c>
      <c r="D2" s="11" t="s">
        <v>111</v>
      </c>
      <c r="E2" s="9">
        <v>1984</v>
      </c>
      <c r="F2" s="9" t="s">
        <v>25</v>
      </c>
      <c r="G2" s="9" t="s">
        <v>175</v>
      </c>
      <c r="H2" s="18">
        <v>18.5</v>
      </c>
      <c r="I2" s="19">
        <v>35.71</v>
      </c>
      <c r="J2" s="7">
        <v>54.02</v>
      </c>
      <c r="K2" s="11">
        <f aca="true" t="shared" si="0" ref="K2:K33">+H2</f>
        <v>18.5</v>
      </c>
      <c r="L2" s="11">
        <f aca="true" t="shared" si="1" ref="L2:L33">+I2-H2</f>
        <v>17.21</v>
      </c>
      <c r="M2" s="11">
        <f aca="true" t="shared" si="2" ref="M2:M33">+J2-I2</f>
        <v>18.310000000000002</v>
      </c>
      <c r="N2" s="11"/>
      <c r="O2" s="7"/>
    </row>
    <row r="3" spans="1:15" ht="15">
      <c r="A3" s="8">
        <v>2</v>
      </c>
      <c r="B3" s="9">
        <v>6</v>
      </c>
      <c r="C3" s="9">
        <v>50605</v>
      </c>
      <c r="D3" s="11" t="s">
        <v>60</v>
      </c>
      <c r="E3" s="9">
        <v>1978</v>
      </c>
      <c r="F3" s="9" t="s">
        <v>12</v>
      </c>
      <c r="G3" s="9" t="s">
        <v>610</v>
      </c>
      <c r="H3" s="18">
        <v>18.69</v>
      </c>
      <c r="I3" s="19">
        <v>36.05</v>
      </c>
      <c r="J3" s="7">
        <v>54.04</v>
      </c>
      <c r="K3" s="11">
        <f t="shared" si="0"/>
        <v>18.69</v>
      </c>
      <c r="L3" s="11">
        <f t="shared" si="1"/>
        <v>17.359999999999996</v>
      </c>
      <c r="M3" s="12">
        <f t="shared" si="2"/>
        <v>17.990000000000002</v>
      </c>
      <c r="N3" s="11"/>
      <c r="O3" s="7"/>
    </row>
    <row r="4" spans="1:15" ht="15">
      <c r="A4" s="8">
        <v>3</v>
      </c>
      <c r="B4" s="9">
        <v>2</v>
      </c>
      <c r="C4" s="9">
        <v>50625</v>
      </c>
      <c r="D4" s="11" t="s">
        <v>108</v>
      </c>
      <c r="E4" s="9">
        <v>1978</v>
      </c>
      <c r="F4" s="9" t="s">
        <v>12</v>
      </c>
      <c r="G4" s="9" t="s">
        <v>161</v>
      </c>
      <c r="H4" s="6">
        <v>18.53</v>
      </c>
      <c r="I4" s="19">
        <v>35.69</v>
      </c>
      <c r="J4" s="7">
        <v>54.28</v>
      </c>
      <c r="K4" s="11">
        <f t="shared" si="0"/>
        <v>18.53</v>
      </c>
      <c r="L4" s="12">
        <f t="shared" si="1"/>
        <v>17.159999999999997</v>
      </c>
      <c r="M4" s="11">
        <f t="shared" si="2"/>
        <v>18.590000000000003</v>
      </c>
      <c r="N4" s="11"/>
      <c r="O4" s="7"/>
    </row>
    <row r="5" spans="1:15" ht="15">
      <c r="A5" s="8">
        <v>4</v>
      </c>
      <c r="B5" s="9">
        <v>8</v>
      </c>
      <c r="C5" s="9">
        <v>102435</v>
      </c>
      <c r="D5" s="11" t="s">
        <v>71</v>
      </c>
      <c r="E5" s="9">
        <v>1982</v>
      </c>
      <c r="F5" s="9" t="s">
        <v>21</v>
      </c>
      <c r="G5" s="9" t="s">
        <v>162</v>
      </c>
      <c r="H5" s="18">
        <v>18.67</v>
      </c>
      <c r="I5" s="19">
        <v>35.87</v>
      </c>
      <c r="J5" s="7">
        <v>54.34</v>
      </c>
      <c r="K5" s="11">
        <f t="shared" si="0"/>
        <v>18.67</v>
      </c>
      <c r="L5" s="11">
        <f t="shared" si="1"/>
        <v>17.199999999999996</v>
      </c>
      <c r="M5" s="11">
        <f t="shared" si="2"/>
        <v>18.470000000000006</v>
      </c>
      <c r="N5" s="11"/>
      <c r="O5" s="7"/>
    </row>
    <row r="6" spans="1:15" ht="15">
      <c r="A6" s="8">
        <v>5</v>
      </c>
      <c r="B6" s="9">
        <v>1</v>
      </c>
      <c r="C6" s="9">
        <v>50624</v>
      </c>
      <c r="D6" s="11" t="s">
        <v>107</v>
      </c>
      <c r="E6" s="9">
        <v>1978</v>
      </c>
      <c r="F6" s="9" t="s">
        <v>12</v>
      </c>
      <c r="G6" s="9" t="s">
        <v>647</v>
      </c>
      <c r="H6" s="18">
        <v>18.55</v>
      </c>
      <c r="I6" s="19">
        <v>35.85</v>
      </c>
      <c r="J6" s="7">
        <v>54.36</v>
      </c>
      <c r="K6" s="11">
        <f t="shared" si="0"/>
        <v>18.55</v>
      </c>
      <c r="L6" s="11">
        <f t="shared" si="1"/>
        <v>17.3</v>
      </c>
      <c r="M6" s="11">
        <f t="shared" si="2"/>
        <v>18.509999999999998</v>
      </c>
      <c r="N6" s="11"/>
      <c r="O6" s="7"/>
    </row>
    <row r="7" spans="1:15" ht="15">
      <c r="A7" s="8">
        <v>6</v>
      </c>
      <c r="B7" s="9">
        <v>5</v>
      </c>
      <c r="C7" s="9">
        <v>510890</v>
      </c>
      <c r="D7" s="11" t="s">
        <v>146</v>
      </c>
      <c r="E7" s="9">
        <v>1981</v>
      </c>
      <c r="F7" s="9" t="s">
        <v>19</v>
      </c>
      <c r="G7" s="9" t="s">
        <v>162</v>
      </c>
      <c r="H7" s="18">
        <v>18.54</v>
      </c>
      <c r="I7" s="19">
        <v>35.88</v>
      </c>
      <c r="J7" s="7">
        <v>54.43</v>
      </c>
      <c r="K7" s="11">
        <f t="shared" si="0"/>
        <v>18.54</v>
      </c>
      <c r="L7" s="11">
        <f t="shared" si="1"/>
        <v>17.340000000000003</v>
      </c>
      <c r="M7" s="11">
        <f t="shared" si="2"/>
        <v>18.549999999999997</v>
      </c>
      <c r="N7" s="11"/>
      <c r="O7" s="7"/>
    </row>
    <row r="8" spans="1:15" ht="15">
      <c r="A8" s="8">
        <v>7</v>
      </c>
      <c r="B8" s="9">
        <v>7</v>
      </c>
      <c r="C8" s="9">
        <v>191459</v>
      </c>
      <c r="D8" s="11" t="s">
        <v>90</v>
      </c>
      <c r="E8" s="9">
        <v>1979</v>
      </c>
      <c r="F8" s="9" t="s">
        <v>6</v>
      </c>
      <c r="G8" s="9" t="s">
        <v>190</v>
      </c>
      <c r="H8" s="18">
        <v>18.36</v>
      </c>
      <c r="I8" s="19">
        <v>35.68</v>
      </c>
      <c r="J8" s="7">
        <v>54.57</v>
      </c>
      <c r="K8" s="12">
        <f t="shared" si="0"/>
        <v>18.36</v>
      </c>
      <c r="L8" s="11">
        <f t="shared" si="1"/>
        <v>17.32</v>
      </c>
      <c r="M8" s="11">
        <f t="shared" si="2"/>
        <v>18.89</v>
      </c>
      <c r="N8" s="11"/>
      <c r="O8" s="16"/>
    </row>
    <row r="9" spans="1:15" ht="15">
      <c r="A9" s="8">
        <v>8</v>
      </c>
      <c r="B9" s="5">
        <v>12</v>
      </c>
      <c r="C9" s="5">
        <v>501111</v>
      </c>
      <c r="D9" s="11" t="s">
        <v>56</v>
      </c>
      <c r="E9" s="5">
        <v>1985</v>
      </c>
      <c r="F9" s="5" t="s">
        <v>9</v>
      </c>
      <c r="G9" s="5" t="s">
        <v>175</v>
      </c>
      <c r="H9" s="6">
        <v>18.82</v>
      </c>
      <c r="I9" s="19">
        <v>36.33</v>
      </c>
      <c r="J9" s="7">
        <v>54.71</v>
      </c>
      <c r="K9" s="11">
        <f t="shared" si="0"/>
        <v>18.82</v>
      </c>
      <c r="L9" s="11">
        <f t="shared" si="1"/>
        <v>17.509999999999998</v>
      </c>
      <c r="M9" s="11">
        <f t="shared" si="2"/>
        <v>18.380000000000003</v>
      </c>
      <c r="N9" s="11"/>
      <c r="O9" s="7"/>
    </row>
    <row r="10" spans="1:15" ht="15">
      <c r="A10" s="8">
        <v>9</v>
      </c>
      <c r="B10" s="9">
        <v>15</v>
      </c>
      <c r="C10" s="9">
        <v>501017</v>
      </c>
      <c r="D10" s="11" t="s">
        <v>651</v>
      </c>
      <c r="E10" s="9">
        <v>1983</v>
      </c>
      <c r="F10" s="9" t="s">
        <v>9</v>
      </c>
      <c r="G10" s="9" t="s">
        <v>175</v>
      </c>
      <c r="H10" s="13">
        <v>18.88</v>
      </c>
      <c r="I10" s="19">
        <v>36.33</v>
      </c>
      <c r="J10" s="16">
        <v>54.74</v>
      </c>
      <c r="K10" s="11">
        <f t="shared" si="0"/>
        <v>18.88</v>
      </c>
      <c r="L10" s="11">
        <f t="shared" si="1"/>
        <v>17.45</v>
      </c>
      <c r="M10" s="11">
        <f t="shared" si="2"/>
        <v>18.410000000000004</v>
      </c>
      <c r="O10" s="7"/>
    </row>
    <row r="11" spans="1:15" ht="15">
      <c r="A11" s="8">
        <v>10</v>
      </c>
      <c r="B11" s="5">
        <v>16</v>
      </c>
      <c r="C11" s="5">
        <v>534562</v>
      </c>
      <c r="D11" s="5" t="s">
        <v>89</v>
      </c>
      <c r="E11" s="5">
        <v>1984</v>
      </c>
      <c r="F11" s="5" t="s">
        <v>30</v>
      </c>
      <c r="G11" s="5" t="s">
        <v>162</v>
      </c>
      <c r="H11" s="18">
        <v>18.63</v>
      </c>
      <c r="I11" s="19">
        <v>35.84</v>
      </c>
      <c r="J11" s="7">
        <v>54.85</v>
      </c>
      <c r="K11" s="11">
        <f t="shared" si="0"/>
        <v>18.63</v>
      </c>
      <c r="L11" s="11">
        <f t="shared" si="1"/>
        <v>17.210000000000004</v>
      </c>
      <c r="M11" s="11">
        <f t="shared" si="2"/>
        <v>19.009999999999998</v>
      </c>
      <c r="N11" s="11"/>
      <c r="O11" s="7"/>
    </row>
    <row r="12" spans="1:15" ht="15">
      <c r="A12" s="8">
        <v>11</v>
      </c>
      <c r="B12" s="9">
        <v>13</v>
      </c>
      <c r="C12" s="9">
        <v>192506</v>
      </c>
      <c r="D12" s="11" t="s">
        <v>97</v>
      </c>
      <c r="E12" s="9">
        <v>1984</v>
      </c>
      <c r="F12" s="9" t="s">
        <v>6</v>
      </c>
      <c r="G12" s="9" t="s">
        <v>190</v>
      </c>
      <c r="H12" s="18">
        <v>18.53</v>
      </c>
      <c r="I12" s="19">
        <v>36.13</v>
      </c>
      <c r="J12" s="7">
        <v>54.9</v>
      </c>
      <c r="K12" s="11">
        <f t="shared" si="0"/>
        <v>18.53</v>
      </c>
      <c r="L12" s="11">
        <f t="shared" si="1"/>
        <v>17.6</v>
      </c>
      <c r="M12" s="11">
        <f t="shared" si="2"/>
        <v>18.769999999999996</v>
      </c>
      <c r="N12" s="11"/>
      <c r="O12" s="7"/>
    </row>
    <row r="13" spans="1:15" ht="15">
      <c r="A13" s="8">
        <v>12</v>
      </c>
      <c r="B13" s="9">
        <v>14</v>
      </c>
      <c r="C13" s="9">
        <v>201702</v>
      </c>
      <c r="D13" s="11" t="s">
        <v>100</v>
      </c>
      <c r="E13" s="9">
        <v>1984</v>
      </c>
      <c r="F13" s="9" t="s">
        <v>38</v>
      </c>
      <c r="G13" s="9" t="s">
        <v>161</v>
      </c>
      <c r="H13" s="18">
        <v>18.93</v>
      </c>
      <c r="I13" s="19">
        <v>36.47</v>
      </c>
      <c r="J13" s="7">
        <v>54.91</v>
      </c>
      <c r="K13" s="11">
        <f t="shared" si="0"/>
        <v>18.93</v>
      </c>
      <c r="L13" s="11">
        <f t="shared" si="1"/>
        <v>17.54</v>
      </c>
      <c r="M13" s="11">
        <f t="shared" si="2"/>
        <v>18.439999999999998</v>
      </c>
      <c r="N13" s="11"/>
      <c r="O13" s="7"/>
    </row>
    <row r="14" spans="1:15" ht="15">
      <c r="A14" s="8">
        <v>13</v>
      </c>
      <c r="B14" s="9">
        <v>4</v>
      </c>
      <c r="C14" s="9">
        <v>380260</v>
      </c>
      <c r="D14" s="11" t="s">
        <v>79</v>
      </c>
      <c r="E14" s="9">
        <v>1979</v>
      </c>
      <c r="F14" s="9" t="s">
        <v>80</v>
      </c>
      <c r="G14" s="9" t="s">
        <v>166</v>
      </c>
      <c r="H14" s="18">
        <v>18.78</v>
      </c>
      <c r="I14" s="19">
        <v>36.26</v>
      </c>
      <c r="J14" s="7">
        <v>55.01</v>
      </c>
      <c r="K14" s="11">
        <f t="shared" si="0"/>
        <v>18.78</v>
      </c>
      <c r="L14" s="11">
        <f t="shared" si="1"/>
        <v>17.479999999999997</v>
      </c>
      <c r="M14" s="11">
        <f t="shared" si="2"/>
        <v>18.75</v>
      </c>
      <c r="O14" s="7"/>
    </row>
    <row r="15" spans="1:15" ht="15">
      <c r="A15" s="8">
        <v>14</v>
      </c>
      <c r="B15" s="9">
        <v>18</v>
      </c>
      <c r="C15" s="9">
        <v>560355</v>
      </c>
      <c r="D15" s="11" t="s">
        <v>138</v>
      </c>
      <c r="E15" s="9">
        <v>1978</v>
      </c>
      <c r="F15" s="9" t="s">
        <v>40</v>
      </c>
      <c r="G15" s="9" t="s">
        <v>183</v>
      </c>
      <c r="H15" s="18">
        <v>18.79</v>
      </c>
      <c r="I15" s="19">
        <v>36.32</v>
      </c>
      <c r="J15" s="7">
        <v>55.05</v>
      </c>
      <c r="K15" s="11">
        <f t="shared" si="0"/>
        <v>18.79</v>
      </c>
      <c r="L15" s="11">
        <f t="shared" si="1"/>
        <v>17.53</v>
      </c>
      <c r="M15" s="11">
        <f t="shared" si="2"/>
        <v>18.729999999999997</v>
      </c>
      <c r="O15" s="7"/>
    </row>
    <row r="16" spans="1:15" ht="15">
      <c r="A16" s="8">
        <v>15</v>
      </c>
      <c r="B16" s="9">
        <v>9</v>
      </c>
      <c r="C16" s="9">
        <v>53831</v>
      </c>
      <c r="D16" s="5" t="s">
        <v>61</v>
      </c>
      <c r="E16" s="9">
        <v>1989</v>
      </c>
      <c r="F16" s="9" t="s">
        <v>12</v>
      </c>
      <c r="G16" s="9" t="s">
        <v>161</v>
      </c>
      <c r="H16" s="18">
        <v>19.06</v>
      </c>
      <c r="I16" s="19">
        <v>36.86</v>
      </c>
      <c r="J16" s="7">
        <v>55.38</v>
      </c>
      <c r="K16" s="11">
        <f t="shared" si="0"/>
        <v>19.06</v>
      </c>
      <c r="L16" s="11">
        <f t="shared" si="1"/>
        <v>17.8</v>
      </c>
      <c r="M16" s="11">
        <f t="shared" si="2"/>
        <v>18.520000000000003</v>
      </c>
      <c r="N16" s="11"/>
      <c r="O16" s="7"/>
    </row>
    <row r="17" spans="1:15" ht="15">
      <c r="A17" s="8">
        <v>16</v>
      </c>
      <c r="B17" s="5">
        <v>26</v>
      </c>
      <c r="C17" s="5">
        <v>301312</v>
      </c>
      <c r="D17" s="11" t="s">
        <v>125</v>
      </c>
      <c r="E17" s="5">
        <v>1981</v>
      </c>
      <c r="F17" s="5" t="s">
        <v>68</v>
      </c>
      <c r="G17" s="5" t="s">
        <v>160</v>
      </c>
      <c r="H17" s="6">
        <v>19.01</v>
      </c>
      <c r="I17" s="19">
        <v>36.63</v>
      </c>
      <c r="J17" s="7">
        <v>55.48</v>
      </c>
      <c r="K17" s="11">
        <f t="shared" si="0"/>
        <v>19.01</v>
      </c>
      <c r="L17" s="11">
        <f t="shared" si="1"/>
        <v>17.62</v>
      </c>
      <c r="M17" s="11">
        <f t="shared" si="2"/>
        <v>18.849999999999994</v>
      </c>
      <c r="N17" s="11"/>
      <c r="O17" s="7"/>
    </row>
    <row r="18" spans="1:15" ht="15">
      <c r="A18" s="8">
        <v>17</v>
      </c>
      <c r="B18" s="9">
        <v>17</v>
      </c>
      <c r="C18" s="9">
        <v>421400</v>
      </c>
      <c r="D18" s="11" t="s">
        <v>99</v>
      </c>
      <c r="E18" s="9">
        <v>1984</v>
      </c>
      <c r="F18" s="9" t="s">
        <v>58</v>
      </c>
      <c r="G18" s="9" t="s">
        <v>162</v>
      </c>
      <c r="H18" s="18">
        <v>19.12</v>
      </c>
      <c r="I18" s="19">
        <v>36.94</v>
      </c>
      <c r="J18" s="7">
        <v>55.57</v>
      </c>
      <c r="K18" s="11">
        <f t="shared" si="0"/>
        <v>19.12</v>
      </c>
      <c r="L18" s="11">
        <f t="shared" si="1"/>
        <v>17.819999999999997</v>
      </c>
      <c r="M18" s="11">
        <f t="shared" si="2"/>
        <v>18.630000000000003</v>
      </c>
      <c r="O18" s="7"/>
    </row>
    <row r="19" spans="1:15" ht="15">
      <c r="A19" s="8">
        <v>18</v>
      </c>
      <c r="B19" s="9">
        <v>20</v>
      </c>
      <c r="C19" s="9">
        <v>910000</v>
      </c>
      <c r="D19" s="11" t="s">
        <v>64</v>
      </c>
      <c r="E19" s="9">
        <v>1975</v>
      </c>
      <c r="F19" s="9" t="s">
        <v>65</v>
      </c>
      <c r="G19" s="9" t="s">
        <v>166</v>
      </c>
      <c r="H19" s="18">
        <v>19.25</v>
      </c>
      <c r="I19" s="19">
        <v>36.9</v>
      </c>
      <c r="J19" s="7">
        <v>55.73</v>
      </c>
      <c r="K19" s="11">
        <f t="shared" si="0"/>
        <v>19.25</v>
      </c>
      <c r="L19" s="11">
        <f t="shared" si="1"/>
        <v>17.65</v>
      </c>
      <c r="M19" s="11">
        <f t="shared" si="2"/>
        <v>18.83</v>
      </c>
      <c r="N19" s="11"/>
      <c r="O19" s="7"/>
    </row>
    <row r="20" spans="1:15" ht="15">
      <c r="A20" s="8">
        <v>19</v>
      </c>
      <c r="B20" s="9">
        <v>24</v>
      </c>
      <c r="C20" s="9">
        <v>501223</v>
      </c>
      <c r="D20" s="11" t="s">
        <v>8</v>
      </c>
      <c r="E20" s="9">
        <v>1987</v>
      </c>
      <c r="F20" s="9" t="s">
        <v>9</v>
      </c>
      <c r="G20" s="9" t="s">
        <v>162</v>
      </c>
      <c r="H20" s="18">
        <v>19.02</v>
      </c>
      <c r="I20" s="19">
        <v>36.8</v>
      </c>
      <c r="J20" s="7">
        <v>55.83</v>
      </c>
      <c r="K20" s="11">
        <f t="shared" si="0"/>
        <v>19.02</v>
      </c>
      <c r="L20" s="11">
        <f t="shared" si="1"/>
        <v>17.779999999999998</v>
      </c>
      <c r="M20" s="11">
        <f t="shared" si="2"/>
        <v>19.03</v>
      </c>
      <c r="N20" s="11"/>
      <c r="O20" s="16"/>
    </row>
    <row r="21" spans="1:15" ht="15">
      <c r="A21" s="8">
        <v>20</v>
      </c>
      <c r="B21" s="5">
        <v>22</v>
      </c>
      <c r="C21" s="5">
        <v>511127</v>
      </c>
      <c r="D21" s="11" t="s">
        <v>49</v>
      </c>
      <c r="E21" s="5">
        <v>1984</v>
      </c>
      <c r="F21" s="5" t="s">
        <v>19</v>
      </c>
      <c r="G21" s="5" t="s">
        <v>166</v>
      </c>
      <c r="H21" s="6">
        <v>19.89</v>
      </c>
      <c r="I21" s="19">
        <v>37.58</v>
      </c>
      <c r="J21" s="7">
        <v>56.01</v>
      </c>
      <c r="K21" s="11">
        <f t="shared" si="0"/>
        <v>19.89</v>
      </c>
      <c r="L21" s="11">
        <f t="shared" si="1"/>
        <v>17.689999999999998</v>
      </c>
      <c r="M21" s="11">
        <f t="shared" si="2"/>
        <v>18.43</v>
      </c>
      <c r="O21" s="7"/>
    </row>
    <row r="22" spans="1:15" ht="15">
      <c r="A22" s="8">
        <v>21</v>
      </c>
      <c r="B22" s="9">
        <v>44</v>
      </c>
      <c r="C22" s="9">
        <v>102403</v>
      </c>
      <c r="D22" s="11" t="s">
        <v>131</v>
      </c>
      <c r="E22" s="9">
        <v>1982</v>
      </c>
      <c r="F22" s="9" t="s">
        <v>21</v>
      </c>
      <c r="G22" s="9" t="s">
        <v>166</v>
      </c>
      <c r="H22" s="18">
        <v>19.24</v>
      </c>
      <c r="I22" s="19">
        <v>37.5</v>
      </c>
      <c r="J22" s="7">
        <v>56.07</v>
      </c>
      <c r="K22" s="11">
        <f t="shared" si="0"/>
        <v>19.24</v>
      </c>
      <c r="L22" s="11">
        <f t="shared" si="1"/>
        <v>18.26</v>
      </c>
      <c r="M22" s="11">
        <f t="shared" si="2"/>
        <v>18.57</v>
      </c>
      <c r="N22" s="11"/>
      <c r="O22" s="7"/>
    </row>
    <row r="23" spans="1:15" ht="15">
      <c r="A23" s="8">
        <v>22</v>
      </c>
      <c r="B23" s="9">
        <v>59</v>
      </c>
      <c r="C23" s="9">
        <v>501116</v>
      </c>
      <c r="D23" s="11" t="s">
        <v>527</v>
      </c>
      <c r="E23" s="9">
        <v>1985</v>
      </c>
      <c r="F23" s="9" t="s">
        <v>9</v>
      </c>
      <c r="G23" s="9" t="s">
        <v>175</v>
      </c>
      <c r="H23" s="18">
        <v>19.09</v>
      </c>
      <c r="I23" s="19">
        <v>37.46</v>
      </c>
      <c r="J23" s="7">
        <v>56.1</v>
      </c>
      <c r="K23" s="11">
        <f t="shared" si="0"/>
        <v>19.09</v>
      </c>
      <c r="L23" s="11">
        <f t="shared" si="1"/>
        <v>18.37</v>
      </c>
      <c r="M23" s="11">
        <f t="shared" si="2"/>
        <v>18.64</v>
      </c>
      <c r="N23" s="11"/>
      <c r="O23" s="7"/>
    </row>
    <row r="24" spans="1:15" ht="15">
      <c r="A24" s="8">
        <v>23</v>
      </c>
      <c r="B24" s="9">
        <v>25</v>
      </c>
      <c r="C24" s="9">
        <v>560425</v>
      </c>
      <c r="D24" s="11" t="s">
        <v>526</v>
      </c>
      <c r="E24" s="9">
        <v>1980</v>
      </c>
      <c r="F24" s="9" t="s">
        <v>40</v>
      </c>
      <c r="G24" s="9" t="s">
        <v>183</v>
      </c>
      <c r="H24" s="18">
        <v>19.45</v>
      </c>
      <c r="I24" s="19">
        <v>37.33</v>
      </c>
      <c r="J24" s="7">
        <v>56.14</v>
      </c>
      <c r="K24" s="11">
        <f t="shared" si="0"/>
        <v>19.45</v>
      </c>
      <c r="L24" s="11">
        <f t="shared" si="1"/>
        <v>17.88</v>
      </c>
      <c r="M24" s="11">
        <f t="shared" si="2"/>
        <v>18.810000000000002</v>
      </c>
      <c r="N24" s="11"/>
      <c r="O24" s="7"/>
    </row>
    <row r="25" spans="1:15" ht="15">
      <c r="A25" s="8">
        <v>24</v>
      </c>
      <c r="B25" s="9">
        <v>34</v>
      </c>
      <c r="C25" s="9">
        <v>291145</v>
      </c>
      <c r="D25" s="5" t="s">
        <v>35</v>
      </c>
      <c r="E25" s="9">
        <v>1981</v>
      </c>
      <c r="F25" s="9" t="s">
        <v>25</v>
      </c>
      <c r="G25" s="9" t="s">
        <v>647</v>
      </c>
      <c r="H25" s="18">
        <v>19.19</v>
      </c>
      <c r="I25" s="19">
        <v>37.41</v>
      </c>
      <c r="J25" s="7">
        <v>56.21</v>
      </c>
      <c r="K25" s="11">
        <f t="shared" si="0"/>
        <v>19.19</v>
      </c>
      <c r="L25" s="11">
        <f t="shared" si="1"/>
        <v>18.219999999999995</v>
      </c>
      <c r="M25" s="11">
        <f t="shared" si="2"/>
        <v>18.800000000000004</v>
      </c>
      <c r="N25" s="11"/>
      <c r="O25" s="7"/>
    </row>
    <row r="26" spans="1:15" ht="15">
      <c r="A26" s="8">
        <v>25</v>
      </c>
      <c r="B26" s="9">
        <v>29</v>
      </c>
      <c r="C26" s="9">
        <v>301709</v>
      </c>
      <c r="D26" s="11" t="s">
        <v>142</v>
      </c>
      <c r="E26" s="9">
        <v>1983</v>
      </c>
      <c r="F26" s="9" t="s">
        <v>68</v>
      </c>
      <c r="G26" s="9" t="s">
        <v>652</v>
      </c>
      <c r="H26" s="18">
        <v>19.51</v>
      </c>
      <c r="I26" s="19">
        <v>37.38</v>
      </c>
      <c r="J26" s="7">
        <v>56.22</v>
      </c>
      <c r="K26" s="11">
        <f t="shared" si="0"/>
        <v>19.51</v>
      </c>
      <c r="L26" s="11">
        <f t="shared" si="1"/>
        <v>17.87</v>
      </c>
      <c r="M26" s="11">
        <f t="shared" si="2"/>
        <v>18.839999999999996</v>
      </c>
      <c r="O26" s="16"/>
    </row>
    <row r="27" spans="1:15" ht="15">
      <c r="A27" s="8">
        <v>26</v>
      </c>
      <c r="B27" s="9">
        <v>54</v>
      </c>
      <c r="C27" s="9">
        <v>293797</v>
      </c>
      <c r="D27" s="11" t="s">
        <v>53</v>
      </c>
      <c r="E27" s="9">
        <v>1986</v>
      </c>
      <c r="F27" s="9" t="s">
        <v>25</v>
      </c>
      <c r="G27" s="9" t="s">
        <v>647</v>
      </c>
      <c r="H27" s="18">
        <v>19.47</v>
      </c>
      <c r="I27" s="19">
        <v>37.5</v>
      </c>
      <c r="J27" s="7">
        <v>56.26</v>
      </c>
      <c r="K27" s="11">
        <f t="shared" si="0"/>
        <v>19.47</v>
      </c>
      <c r="L27" s="11">
        <f t="shared" si="1"/>
        <v>18.03</v>
      </c>
      <c r="M27" s="11">
        <f t="shared" si="2"/>
        <v>18.759999999999998</v>
      </c>
      <c r="N27" s="11"/>
      <c r="O27" s="7"/>
    </row>
    <row r="28" spans="1:15" ht="15">
      <c r="A28" s="8">
        <v>26</v>
      </c>
      <c r="B28" s="9">
        <v>41</v>
      </c>
      <c r="C28" s="9">
        <v>501101</v>
      </c>
      <c r="D28" s="11" t="s">
        <v>27</v>
      </c>
      <c r="E28" s="9">
        <v>1985</v>
      </c>
      <c r="F28" s="9" t="s">
        <v>9</v>
      </c>
      <c r="G28" s="9" t="s">
        <v>647</v>
      </c>
      <c r="H28" s="6">
        <v>19.13</v>
      </c>
      <c r="I28" s="19">
        <v>37.07</v>
      </c>
      <c r="J28" s="7">
        <v>56.26</v>
      </c>
      <c r="K28" s="11">
        <f t="shared" si="0"/>
        <v>19.13</v>
      </c>
      <c r="L28" s="11">
        <f t="shared" si="1"/>
        <v>17.94</v>
      </c>
      <c r="M28" s="11">
        <f t="shared" si="2"/>
        <v>19.189999999999998</v>
      </c>
      <c r="N28" s="11"/>
      <c r="O28" s="16"/>
    </row>
    <row r="29" spans="1:15" ht="15">
      <c r="A29" s="8">
        <v>28</v>
      </c>
      <c r="B29" s="5">
        <v>37</v>
      </c>
      <c r="C29" s="5">
        <v>560371</v>
      </c>
      <c r="D29" s="11" t="s">
        <v>39</v>
      </c>
      <c r="E29" s="5">
        <v>1979</v>
      </c>
      <c r="F29" s="5" t="s">
        <v>40</v>
      </c>
      <c r="G29" s="5" t="s">
        <v>166</v>
      </c>
      <c r="H29" s="6">
        <v>19.47</v>
      </c>
      <c r="I29" s="19">
        <v>37.61</v>
      </c>
      <c r="J29" s="7">
        <v>56.27</v>
      </c>
      <c r="K29" s="11">
        <f t="shared" si="0"/>
        <v>19.47</v>
      </c>
      <c r="L29" s="11">
        <f t="shared" si="1"/>
        <v>18.14</v>
      </c>
      <c r="M29" s="11">
        <f t="shared" si="2"/>
        <v>18.660000000000004</v>
      </c>
      <c r="N29" s="11"/>
      <c r="O29" s="7"/>
    </row>
    <row r="30" spans="1:15" ht="15">
      <c r="A30" s="8">
        <v>29</v>
      </c>
      <c r="B30" s="5">
        <v>23</v>
      </c>
      <c r="C30" s="5">
        <v>290732</v>
      </c>
      <c r="D30" s="11" t="s">
        <v>135</v>
      </c>
      <c r="E30" s="5">
        <v>1978</v>
      </c>
      <c r="F30" s="5" t="s">
        <v>25</v>
      </c>
      <c r="G30" s="5" t="s">
        <v>175</v>
      </c>
      <c r="H30" s="6">
        <v>19.36</v>
      </c>
      <c r="I30" s="19">
        <v>37.56</v>
      </c>
      <c r="J30" s="7">
        <v>56.35</v>
      </c>
      <c r="K30" s="11">
        <f t="shared" si="0"/>
        <v>19.36</v>
      </c>
      <c r="L30" s="11">
        <f t="shared" si="1"/>
        <v>18.200000000000003</v>
      </c>
      <c r="M30" s="11">
        <f t="shared" si="2"/>
        <v>18.79</v>
      </c>
      <c r="N30" s="11"/>
      <c r="O30" s="7"/>
    </row>
    <row r="31" spans="1:15" ht="15">
      <c r="A31" s="8">
        <v>30</v>
      </c>
      <c r="B31" s="5">
        <v>27</v>
      </c>
      <c r="C31" s="5">
        <v>500656</v>
      </c>
      <c r="D31" s="11" t="s">
        <v>84</v>
      </c>
      <c r="E31" s="5">
        <v>1979</v>
      </c>
      <c r="F31" s="5" t="s">
        <v>9</v>
      </c>
      <c r="G31" s="5" t="s">
        <v>164</v>
      </c>
      <c r="H31" s="18">
        <v>19.42</v>
      </c>
      <c r="I31" s="19">
        <v>37.31</v>
      </c>
      <c r="J31" s="7">
        <v>56.43</v>
      </c>
      <c r="K31" s="11">
        <f t="shared" si="0"/>
        <v>19.42</v>
      </c>
      <c r="L31" s="11">
        <f t="shared" si="1"/>
        <v>17.89</v>
      </c>
      <c r="M31" s="11">
        <f t="shared" si="2"/>
        <v>19.119999999999997</v>
      </c>
      <c r="N31" s="11"/>
      <c r="O31" s="7"/>
    </row>
    <row r="32" spans="1:15" ht="15">
      <c r="A32" s="13">
        <v>31</v>
      </c>
      <c r="B32" s="5">
        <v>46</v>
      </c>
      <c r="C32" s="5">
        <v>193347</v>
      </c>
      <c r="D32" s="11" t="s">
        <v>519</v>
      </c>
      <c r="E32" s="5">
        <v>1986</v>
      </c>
      <c r="F32" s="5" t="s">
        <v>6</v>
      </c>
      <c r="G32" s="5" t="s">
        <v>162</v>
      </c>
      <c r="H32" s="13">
        <v>19.48</v>
      </c>
      <c r="I32" s="19">
        <v>37.42</v>
      </c>
      <c r="J32" s="7">
        <v>56.75</v>
      </c>
      <c r="K32" s="11">
        <f t="shared" si="0"/>
        <v>19.48</v>
      </c>
      <c r="L32" s="11">
        <f t="shared" si="1"/>
        <v>17.94</v>
      </c>
      <c r="M32" s="11">
        <f t="shared" si="2"/>
        <v>19.33</v>
      </c>
      <c r="N32" s="11"/>
      <c r="O32" s="7"/>
    </row>
    <row r="33" spans="1:15" ht="15">
      <c r="A33" s="13">
        <v>32</v>
      </c>
      <c r="B33" s="5">
        <v>28</v>
      </c>
      <c r="C33" s="5">
        <v>102912</v>
      </c>
      <c r="D33" s="11" t="s">
        <v>134</v>
      </c>
      <c r="E33" s="5">
        <v>1984</v>
      </c>
      <c r="F33" s="5" t="s">
        <v>21</v>
      </c>
      <c r="G33" s="5" t="s">
        <v>162</v>
      </c>
      <c r="H33" s="6">
        <v>19.3</v>
      </c>
      <c r="I33" s="19">
        <v>37.81</v>
      </c>
      <c r="J33" s="7">
        <v>56.77</v>
      </c>
      <c r="K33" s="11">
        <f t="shared" si="0"/>
        <v>19.3</v>
      </c>
      <c r="L33" s="11">
        <f t="shared" si="1"/>
        <v>18.51</v>
      </c>
      <c r="M33" s="11">
        <f t="shared" si="2"/>
        <v>18.96</v>
      </c>
      <c r="N33" s="11"/>
      <c r="O33" s="7"/>
    </row>
    <row r="34" spans="1:15" ht="15">
      <c r="A34" s="13">
        <v>33</v>
      </c>
      <c r="B34" s="9">
        <v>51</v>
      </c>
      <c r="C34" s="9">
        <v>380292</v>
      </c>
      <c r="D34" s="11" t="s">
        <v>144</v>
      </c>
      <c r="E34" s="9">
        <v>1986</v>
      </c>
      <c r="F34" s="9" t="s">
        <v>80</v>
      </c>
      <c r="G34" s="9" t="s">
        <v>161</v>
      </c>
      <c r="H34" s="18">
        <v>19.41</v>
      </c>
      <c r="I34" s="19">
        <v>38</v>
      </c>
      <c r="J34" s="7">
        <v>56.82</v>
      </c>
      <c r="K34" s="11">
        <f aca="true" t="shared" si="3" ref="K34:K54">+H34</f>
        <v>19.41</v>
      </c>
      <c r="L34" s="11">
        <f aca="true" t="shared" si="4" ref="L34:L52">+I34-H34</f>
        <v>18.59</v>
      </c>
      <c r="M34" s="11">
        <f aca="true" t="shared" si="5" ref="M34:M52">+J34-I34</f>
        <v>18.82</v>
      </c>
      <c r="N34" s="11"/>
      <c r="O34" s="7"/>
    </row>
    <row r="35" spans="1:15" ht="15">
      <c r="A35" s="13">
        <v>34</v>
      </c>
      <c r="B35" s="9">
        <v>43</v>
      </c>
      <c r="C35" s="9">
        <v>300804</v>
      </c>
      <c r="D35" s="11" t="s">
        <v>96</v>
      </c>
      <c r="E35" s="9">
        <v>1977</v>
      </c>
      <c r="F35" s="9" t="s">
        <v>68</v>
      </c>
      <c r="G35" s="9" t="s">
        <v>161</v>
      </c>
      <c r="H35" s="18">
        <v>19.55</v>
      </c>
      <c r="I35" s="19">
        <v>38.01</v>
      </c>
      <c r="J35" s="7">
        <v>56.88</v>
      </c>
      <c r="K35" s="11">
        <f t="shared" si="3"/>
        <v>19.55</v>
      </c>
      <c r="L35" s="11">
        <f t="shared" si="4"/>
        <v>18.459999999999997</v>
      </c>
      <c r="M35" s="11">
        <f t="shared" si="5"/>
        <v>18.870000000000005</v>
      </c>
      <c r="O35" s="7"/>
    </row>
    <row r="36" spans="1:15" ht="15">
      <c r="A36" s="13">
        <v>35</v>
      </c>
      <c r="B36" s="9">
        <v>30</v>
      </c>
      <c r="C36" s="9">
        <v>50981</v>
      </c>
      <c r="D36" s="11" t="s">
        <v>63</v>
      </c>
      <c r="E36" s="9">
        <v>1983</v>
      </c>
      <c r="F36" s="9" t="s">
        <v>12</v>
      </c>
      <c r="G36" s="9" t="s">
        <v>610</v>
      </c>
      <c r="H36" s="18">
        <v>19.63</v>
      </c>
      <c r="I36" s="19">
        <v>38.02</v>
      </c>
      <c r="J36" s="7">
        <v>57.02</v>
      </c>
      <c r="K36" s="11">
        <f t="shared" si="3"/>
        <v>19.63</v>
      </c>
      <c r="L36" s="11">
        <f t="shared" si="4"/>
        <v>18.390000000000004</v>
      </c>
      <c r="M36" s="11">
        <f t="shared" si="5"/>
        <v>19</v>
      </c>
      <c r="N36" s="11"/>
      <c r="O36" s="7"/>
    </row>
    <row r="37" spans="1:15" ht="15">
      <c r="A37" s="13">
        <v>36</v>
      </c>
      <c r="B37" s="9">
        <v>39</v>
      </c>
      <c r="C37" s="9">
        <v>150398</v>
      </c>
      <c r="D37" s="5" t="s">
        <v>296</v>
      </c>
      <c r="E37" s="9">
        <v>1980</v>
      </c>
      <c r="F37" s="9" t="s">
        <v>10</v>
      </c>
      <c r="G37" s="9" t="s">
        <v>183</v>
      </c>
      <c r="H37" s="18">
        <v>19.59</v>
      </c>
      <c r="I37" s="19">
        <v>38</v>
      </c>
      <c r="J37" s="7">
        <v>57.07</v>
      </c>
      <c r="K37" s="11">
        <f t="shared" si="3"/>
        <v>19.59</v>
      </c>
      <c r="L37" s="11">
        <f t="shared" si="4"/>
        <v>18.41</v>
      </c>
      <c r="M37" s="11">
        <f t="shared" si="5"/>
        <v>19.07</v>
      </c>
      <c r="O37" s="7"/>
    </row>
    <row r="38" spans="1:13" ht="15">
      <c r="A38" s="13">
        <v>37</v>
      </c>
      <c r="B38" s="5">
        <v>60</v>
      </c>
      <c r="C38" s="5">
        <v>202462</v>
      </c>
      <c r="D38" s="11" t="s">
        <v>37</v>
      </c>
      <c r="E38" s="5">
        <v>1987</v>
      </c>
      <c r="F38" s="5" t="s">
        <v>38</v>
      </c>
      <c r="G38" s="5" t="s">
        <v>175</v>
      </c>
      <c r="H38" s="6">
        <v>20.01</v>
      </c>
      <c r="I38" s="19">
        <v>38.26</v>
      </c>
      <c r="J38" s="7">
        <v>57.19</v>
      </c>
      <c r="K38" s="11">
        <f t="shared" si="3"/>
        <v>20.01</v>
      </c>
      <c r="L38" s="11">
        <f t="shared" si="4"/>
        <v>18.249999999999996</v>
      </c>
      <c r="M38" s="11">
        <f t="shared" si="5"/>
        <v>18.93</v>
      </c>
    </row>
    <row r="39" spans="1:13" ht="15">
      <c r="A39" s="13">
        <v>38</v>
      </c>
      <c r="B39" s="9">
        <v>53</v>
      </c>
      <c r="C39" s="9">
        <v>500909</v>
      </c>
      <c r="D39" s="11" t="s">
        <v>613</v>
      </c>
      <c r="E39" s="9">
        <v>1982</v>
      </c>
      <c r="F39" s="9" t="s">
        <v>9</v>
      </c>
      <c r="G39" s="9" t="s">
        <v>164</v>
      </c>
      <c r="H39" s="6">
        <v>19.32</v>
      </c>
      <c r="I39" s="19">
        <v>37.99</v>
      </c>
      <c r="J39" s="7">
        <v>57.25</v>
      </c>
      <c r="K39" s="11">
        <f t="shared" si="3"/>
        <v>19.32</v>
      </c>
      <c r="L39" s="11">
        <f t="shared" si="4"/>
        <v>18.67</v>
      </c>
      <c r="M39" s="11">
        <f t="shared" si="5"/>
        <v>19.259999999999998</v>
      </c>
    </row>
    <row r="40" spans="1:15" ht="15">
      <c r="A40" s="13">
        <v>39</v>
      </c>
      <c r="B40" s="9">
        <v>63</v>
      </c>
      <c r="C40" s="9">
        <v>191425</v>
      </c>
      <c r="D40" s="11" t="s">
        <v>653</v>
      </c>
      <c r="E40" s="9">
        <v>1979</v>
      </c>
      <c r="F40" s="9" t="s">
        <v>6</v>
      </c>
      <c r="G40" s="9"/>
      <c r="H40" s="6">
        <v>19.88</v>
      </c>
      <c r="I40" s="19">
        <v>38.34</v>
      </c>
      <c r="J40" s="7">
        <v>57.59</v>
      </c>
      <c r="K40" s="11">
        <f t="shared" si="3"/>
        <v>19.88</v>
      </c>
      <c r="L40" s="11">
        <f t="shared" si="4"/>
        <v>18.460000000000004</v>
      </c>
      <c r="M40" s="11">
        <f t="shared" si="5"/>
        <v>19.25</v>
      </c>
      <c r="N40" s="11"/>
      <c r="O40" s="7"/>
    </row>
    <row r="41" spans="1:15" ht="15">
      <c r="A41" s="13">
        <v>40</v>
      </c>
      <c r="B41" s="5">
        <v>66</v>
      </c>
      <c r="C41" s="5">
        <v>193967</v>
      </c>
      <c r="D41" s="11" t="s">
        <v>523</v>
      </c>
      <c r="E41" s="5">
        <v>1989</v>
      </c>
      <c r="F41" s="5" t="s">
        <v>6</v>
      </c>
      <c r="G41" s="5" t="s">
        <v>190</v>
      </c>
      <c r="H41" s="13">
        <v>19.75</v>
      </c>
      <c r="I41" s="19">
        <v>38.53</v>
      </c>
      <c r="J41" s="16">
        <v>57.68</v>
      </c>
      <c r="K41" s="11">
        <f t="shared" si="3"/>
        <v>19.75</v>
      </c>
      <c r="L41" s="11">
        <f t="shared" si="4"/>
        <v>18.78</v>
      </c>
      <c r="M41" s="11">
        <f t="shared" si="5"/>
        <v>19.15</v>
      </c>
      <c r="N41" s="11"/>
      <c r="O41" s="7"/>
    </row>
    <row r="42" spans="1:13" ht="15">
      <c r="A42" s="13">
        <v>41</v>
      </c>
      <c r="B42" s="5">
        <v>76</v>
      </c>
      <c r="C42" s="5">
        <v>561161</v>
      </c>
      <c r="D42" s="11" t="s">
        <v>643</v>
      </c>
      <c r="E42" s="5">
        <v>1989</v>
      </c>
      <c r="F42" s="5" t="s">
        <v>40</v>
      </c>
      <c r="H42" s="6">
        <v>20.16</v>
      </c>
      <c r="I42" s="15">
        <v>38.73</v>
      </c>
      <c r="J42" s="7">
        <v>57.71</v>
      </c>
      <c r="K42" s="11">
        <f t="shared" si="3"/>
        <v>20.16</v>
      </c>
      <c r="L42" s="11">
        <f t="shared" si="4"/>
        <v>18.569999999999997</v>
      </c>
      <c r="M42" s="11">
        <f t="shared" si="5"/>
        <v>18.980000000000004</v>
      </c>
    </row>
    <row r="43" spans="1:13" ht="15">
      <c r="A43" s="13">
        <v>42</v>
      </c>
      <c r="B43" s="9">
        <v>64</v>
      </c>
      <c r="C43" s="9">
        <v>192943</v>
      </c>
      <c r="D43" s="11" t="s">
        <v>522</v>
      </c>
      <c r="E43" s="9">
        <v>1985</v>
      </c>
      <c r="F43" s="9" t="s">
        <v>6</v>
      </c>
      <c r="G43" s="9" t="s">
        <v>190</v>
      </c>
      <c r="H43" s="18">
        <v>19.66</v>
      </c>
      <c r="I43" s="19">
        <v>38.2</v>
      </c>
      <c r="J43" s="7">
        <v>57.74</v>
      </c>
      <c r="K43" s="11">
        <f t="shared" si="3"/>
        <v>19.66</v>
      </c>
      <c r="L43" s="11">
        <f t="shared" si="4"/>
        <v>18.540000000000003</v>
      </c>
      <c r="M43" s="11">
        <f t="shared" si="5"/>
        <v>19.54</v>
      </c>
    </row>
    <row r="44" spans="1:15" ht="15">
      <c r="A44" s="13">
        <v>43</v>
      </c>
      <c r="B44" s="9">
        <v>49</v>
      </c>
      <c r="C44" s="9">
        <v>180292</v>
      </c>
      <c r="D44" s="11" t="s">
        <v>85</v>
      </c>
      <c r="E44" s="9">
        <v>1978</v>
      </c>
      <c r="F44" s="9" t="s">
        <v>86</v>
      </c>
      <c r="G44" s="9" t="s">
        <v>161</v>
      </c>
      <c r="H44" s="18">
        <v>19.75</v>
      </c>
      <c r="I44" s="19">
        <v>38.11</v>
      </c>
      <c r="J44" s="7">
        <v>57.75</v>
      </c>
      <c r="K44" s="11">
        <f t="shared" si="3"/>
        <v>19.75</v>
      </c>
      <c r="L44" s="11">
        <f t="shared" si="4"/>
        <v>18.36</v>
      </c>
      <c r="M44" s="11">
        <f t="shared" si="5"/>
        <v>19.64</v>
      </c>
      <c r="N44" s="11"/>
      <c r="O44" s="7"/>
    </row>
    <row r="45" spans="1:15" ht="15">
      <c r="A45" s="13">
        <v>44</v>
      </c>
      <c r="B45" s="5">
        <v>58</v>
      </c>
      <c r="C45" s="5">
        <v>50997</v>
      </c>
      <c r="D45" s="11" t="s">
        <v>622</v>
      </c>
      <c r="E45" s="5">
        <v>1983</v>
      </c>
      <c r="F45" s="5" t="s">
        <v>12</v>
      </c>
      <c r="G45" s="5" t="s">
        <v>610</v>
      </c>
      <c r="H45" s="6">
        <v>19.72</v>
      </c>
      <c r="I45" s="19">
        <v>38.46</v>
      </c>
      <c r="J45" s="7">
        <v>57.99</v>
      </c>
      <c r="K45" s="11">
        <f t="shared" si="3"/>
        <v>19.72</v>
      </c>
      <c r="L45" s="11">
        <f t="shared" si="4"/>
        <v>18.740000000000002</v>
      </c>
      <c r="M45" s="11">
        <f t="shared" si="5"/>
        <v>19.53</v>
      </c>
      <c r="N45" s="11"/>
      <c r="O45" s="7"/>
    </row>
    <row r="46" spans="1:13" ht="15">
      <c r="A46" s="13">
        <v>45</v>
      </c>
      <c r="B46" s="9">
        <v>38</v>
      </c>
      <c r="C46" s="9">
        <v>192504</v>
      </c>
      <c r="D46" s="11" t="s">
        <v>94</v>
      </c>
      <c r="E46" s="9">
        <v>1984</v>
      </c>
      <c r="F46" s="9" t="s">
        <v>6</v>
      </c>
      <c r="G46" s="9" t="s">
        <v>160</v>
      </c>
      <c r="H46" s="18">
        <v>19.59</v>
      </c>
      <c r="I46" s="19">
        <v>38.18</v>
      </c>
      <c r="J46" s="7">
        <v>58.02</v>
      </c>
      <c r="K46" s="11">
        <f t="shared" si="3"/>
        <v>19.59</v>
      </c>
      <c r="L46" s="11">
        <f t="shared" si="4"/>
        <v>18.59</v>
      </c>
      <c r="M46" s="11">
        <f t="shared" si="5"/>
        <v>19.840000000000003</v>
      </c>
    </row>
    <row r="47" spans="1:15" ht="15">
      <c r="A47" s="13">
        <v>46</v>
      </c>
      <c r="B47" s="5">
        <v>74</v>
      </c>
      <c r="C47" s="5">
        <v>561119</v>
      </c>
      <c r="D47" s="11" t="s">
        <v>655</v>
      </c>
      <c r="E47" s="5">
        <v>1987</v>
      </c>
      <c r="F47" s="5" t="s">
        <v>40</v>
      </c>
      <c r="H47" s="6">
        <v>19.84</v>
      </c>
      <c r="I47" s="4">
        <v>39.02</v>
      </c>
      <c r="J47" s="7">
        <v>58.61</v>
      </c>
      <c r="K47" s="11">
        <f t="shared" si="3"/>
        <v>19.84</v>
      </c>
      <c r="L47" s="11">
        <f t="shared" si="4"/>
        <v>19.180000000000003</v>
      </c>
      <c r="M47" s="11">
        <f t="shared" si="5"/>
        <v>19.589999999999996</v>
      </c>
      <c r="N47" s="11"/>
      <c r="O47" s="7"/>
    </row>
    <row r="48" spans="1:15" ht="15">
      <c r="A48" s="13">
        <v>47</v>
      </c>
      <c r="B48" s="9">
        <v>72</v>
      </c>
      <c r="C48" s="9">
        <v>90047</v>
      </c>
      <c r="D48" s="11" t="s">
        <v>48</v>
      </c>
      <c r="E48" s="9">
        <v>1977</v>
      </c>
      <c r="F48" s="9" t="s">
        <v>4</v>
      </c>
      <c r="G48" s="9" t="s">
        <v>160</v>
      </c>
      <c r="H48" s="18">
        <v>20.31</v>
      </c>
      <c r="I48" s="19">
        <v>39.31</v>
      </c>
      <c r="J48" s="7">
        <v>59.31</v>
      </c>
      <c r="K48" s="11">
        <f t="shared" si="3"/>
        <v>20.31</v>
      </c>
      <c r="L48" s="11">
        <f t="shared" si="4"/>
        <v>19.000000000000004</v>
      </c>
      <c r="M48" s="11">
        <f t="shared" si="5"/>
        <v>20</v>
      </c>
      <c r="N48" s="11"/>
      <c r="O48" s="7"/>
    </row>
    <row r="49" spans="1:13" ht="15">
      <c r="A49" s="13">
        <v>48</v>
      </c>
      <c r="B49" s="5">
        <v>79</v>
      </c>
      <c r="C49" s="5">
        <v>60088</v>
      </c>
      <c r="D49" s="11" t="s">
        <v>629</v>
      </c>
      <c r="E49" s="5">
        <v>1979</v>
      </c>
      <c r="F49" s="5" t="s">
        <v>238</v>
      </c>
      <c r="G49" s="5" t="s">
        <v>161</v>
      </c>
      <c r="H49" s="6">
        <v>20.38</v>
      </c>
      <c r="I49" s="15">
        <v>39.6</v>
      </c>
      <c r="J49" s="7">
        <v>60.4</v>
      </c>
      <c r="K49" s="11">
        <f t="shared" si="3"/>
        <v>20.38</v>
      </c>
      <c r="L49" s="11">
        <f t="shared" si="4"/>
        <v>19.220000000000002</v>
      </c>
      <c r="M49" s="11">
        <f t="shared" si="5"/>
        <v>20.799999999999997</v>
      </c>
    </row>
    <row r="50" spans="1:15" ht="15">
      <c r="A50" s="13">
        <v>49</v>
      </c>
      <c r="B50" s="5">
        <v>75</v>
      </c>
      <c r="C50" s="5">
        <v>303097</v>
      </c>
      <c r="D50" s="11" t="s">
        <v>67</v>
      </c>
      <c r="E50" s="5">
        <v>1989</v>
      </c>
      <c r="F50" s="5" t="s">
        <v>68</v>
      </c>
      <c r="G50" s="5" t="s">
        <v>160</v>
      </c>
      <c r="H50" s="6">
        <v>20.5</v>
      </c>
      <c r="I50" s="4">
        <v>40.12</v>
      </c>
      <c r="J50" s="7">
        <v>60.57</v>
      </c>
      <c r="K50" s="11">
        <f t="shared" si="3"/>
        <v>20.5</v>
      </c>
      <c r="L50" s="11">
        <f t="shared" si="4"/>
        <v>19.619999999999997</v>
      </c>
      <c r="M50" s="11">
        <f t="shared" si="5"/>
        <v>20.450000000000003</v>
      </c>
      <c r="N50" s="11"/>
      <c r="O50" s="7"/>
    </row>
    <row r="51" spans="1:15" ht="15">
      <c r="A51" s="13">
        <v>50</v>
      </c>
      <c r="B51" s="9">
        <v>67</v>
      </c>
      <c r="C51" s="9">
        <v>561148</v>
      </c>
      <c r="D51" s="11" t="s">
        <v>133</v>
      </c>
      <c r="E51" s="9">
        <v>1988</v>
      </c>
      <c r="F51" s="9" t="s">
        <v>40</v>
      </c>
      <c r="G51" s="9" t="s">
        <v>162</v>
      </c>
      <c r="H51" s="18">
        <v>19.61</v>
      </c>
      <c r="I51" s="19">
        <v>38.01</v>
      </c>
      <c r="J51" s="7">
        <v>63.6</v>
      </c>
      <c r="K51" s="11">
        <f t="shared" si="3"/>
        <v>19.61</v>
      </c>
      <c r="L51" s="11">
        <f t="shared" si="4"/>
        <v>18.4</v>
      </c>
      <c r="M51" s="11">
        <f t="shared" si="5"/>
        <v>25.590000000000003</v>
      </c>
      <c r="N51" s="11"/>
      <c r="O51" s="7"/>
    </row>
    <row r="52" spans="1:15" ht="15">
      <c r="A52" s="13">
        <v>51</v>
      </c>
      <c r="B52" s="9">
        <v>32</v>
      </c>
      <c r="C52" s="9">
        <v>50931</v>
      </c>
      <c r="D52" s="11" t="s">
        <v>16</v>
      </c>
      <c r="E52" s="9">
        <v>1982</v>
      </c>
      <c r="F52" s="9" t="s">
        <v>12</v>
      </c>
      <c r="G52" s="9" t="s">
        <v>166</v>
      </c>
      <c r="H52" s="18">
        <v>19.15</v>
      </c>
      <c r="I52" s="19">
        <v>37.28</v>
      </c>
      <c r="J52" s="7">
        <v>71.96</v>
      </c>
      <c r="K52" s="11">
        <f t="shared" si="3"/>
        <v>19.15</v>
      </c>
      <c r="L52" s="11">
        <f t="shared" si="4"/>
        <v>18.130000000000003</v>
      </c>
      <c r="M52" s="11">
        <f t="shared" si="5"/>
        <v>34.67999999999999</v>
      </c>
      <c r="N52" s="11"/>
      <c r="O52" s="7"/>
    </row>
    <row r="53" spans="1:12" ht="15">
      <c r="A53" s="6" t="s">
        <v>15</v>
      </c>
      <c r="B53" s="9">
        <v>3</v>
      </c>
      <c r="C53" s="9">
        <v>292491</v>
      </c>
      <c r="D53" s="11" t="s">
        <v>98</v>
      </c>
      <c r="E53" s="9">
        <v>1982</v>
      </c>
      <c r="F53" s="9" t="s">
        <v>25</v>
      </c>
      <c r="G53" s="9" t="s">
        <v>166</v>
      </c>
      <c r="H53" s="18">
        <v>18.85</v>
      </c>
      <c r="I53" s="19">
        <v>35.9</v>
      </c>
      <c r="J53" s="7" t="s">
        <v>646</v>
      </c>
      <c r="K53" s="11">
        <f t="shared" si="3"/>
        <v>18.85</v>
      </c>
      <c r="L53" s="11">
        <f>+I53-H53</f>
        <v>17.049999999999997</v>
      </c>
    </row>
    <row r="54" spans="1:12" ht="15">
      <c r="A54" s="6" t="s">
        <v>15</v>
      </c>
      <c r="B54" s="9">
        <v>11</v>
      </c>
      <c r="C54" s="9">
        <v>50707</v>
      </c>
      <c r="D54" s="11" t="s">
        <v>92</v>
      </c>
      <c r="E54" s="9">
        <v>1979</v>
      </c>
      <c r="F54" s="9" t="s">
        <v>12</v>
      </c>
      <c r="G54" s="9" t="s">
        <v>160</v>
      </c>
      <c r="H54" s="18">
        <v>19.48</v>
      </c>
      <c r="I54" s="19">
        <v>36.98</v>
      </c>
      <c r="J54" s="7" t="s">
        <v>646</v>
      </c>
      <c r="K54" s="11">
        <f t="shared" si="3"/>
        <v>19.48</v>
      </c>
      <c r="L54" s="11">
        <f>+I54-H54</f>
        <v>17.499999999999996</v>
      </c>
    </row>
    <row r="55" spans="1:10" ht="15">
      <c r="A55" s="6" t="s">
        <v>15</v>
      </c>
      <c r="B55" s="5">
        <v>19</v>
      </c>
      <c r="C55" s="5">
        <v>102239</v>
      </c>
      <c r="D55" s="11" t="s">
        <v>31</v>
      </c>
      <c r="E55" s="5">
        <v>1981</v>
      </c>
      <c r="F55" s="5" t="s">
        <v>21</v>
      </c>
      <c r="G55" s="5" t="s">
        <v>166</v>
      </c>
      <c r="I55" s="19"/>
      <c r="J55" s="7" t="s">
        <v>646</v>
      </c>
    </row>
    <row r="56" spans="1:11" ht="15">
      <c r="A56" s="6" t="s">
        <v>15</v>
      </c>
      <c r="B56" s="9">
        <v>21</v>
      </c>
      <c r="C56" s="9">
        <v>534040</v>
      </c>
      <c r="D56" s="11" t="s">
        <v>29</v>
      </c>
      <c r="E56" s="9">
        <v>1981</v>
      </c>
      <c r="F56" s="9" t="s">
        <v>30</v>
      </c>
      <c r="G56" s="9" t="s">
        <v>647</v>
      </c>
      <c r="H56" s="13">
        <v>19.01</v>
      </c>
      <c r="I56" s="19"/>
      <c r="J56" s="16" t="s">
        <v>646</v>
      </c>
      <c r="K56" s="11">
        <f>+H56</f>
        <v>19.01</v>
      </c>
    </row>
    <row r="57" spans="1:12" ht="15">
      <c r="A57" s="6" t="s">
        <v>15</v>
      </c>
      <c r="B57" s="5">
        <v>31</v>
      </c>
      <c r="C57" s="5">
        <v>421328</v>
      </c>
      <c r="D57" s="5" t="s">
        <v>215</v>
      </c>
      <c r="E57" s="5">
        <v>1982</v>
      </c>
      <c r="F57" s="5" t="s">
        <v>58</v>
      </c>
      <c r="G57" s="5" t="s">
        <v>161</v>
      </c>
      <c r="H57" s="6">
        <v>19.57</v>
      </c>
      <c r="I57" s="19">
        <v>37.57</v>
      </c>
      <c r="J57" s="7" t="s">
        <v>646</v>
      </c>
      <c r="K57" s="11">
        <f>+H57</f>
        <v>19.57</v>
      </c>
      <c r="L57" s="11">
        <f>+I57-H57</f>
        <v>18</v>
      </c>
    </row>
    <row r="58" spans="1:10" ht="15">
      <c r="A58" s="6" t="s">
        <v>15</v>
      </c>
      <c r="B58" s="5">
        <v>33</v>
      </c>
      <c r="C58" s="5">
        <v>510997</v>
      </c>
      <c r="D58" s="11" t="s">
        <v>18</v>
      </c>
      <c r="E58" s="5">
        <v>1983</v>
      </c>
      <c r="F58" s="5" t="s">
        <v>19</v>
      </c>
      <c r="G58" s="5" t="s">
        <v>161</v>
      </c>
      <c r="I58" s="19"/>
      <c r="J58" s="7" t="s">
        <v>646</v>
      </c>
    </row>
    <row r="59" spans="1:12" ht="15">
      <c r="A59" s="6" t="s">
        <v>15</v>
      </c>
      <c r="B59" s="9">
        <v>35</v>
      </c>
      <c r="C59" s="9">
        <v>150644</v>
      </c>
      <c r="D59" s="11" t="s">
        <v>81</v>
      </c>
      <c r="E59" s="9">
        <v>1986</v>
      </c>
      <c r="F59" s="9" t="s">
        <v>10</v>
      </c>
      <c r="G59" s="9" t="s">
        <v>183</v>
      </c>
      <c r="H59" s="18">
        <v>19.13</v>
      </c>
      <c r="I59" s="19">
        <v>38.11</v>
      </c>
      <c r="J59" s="7" t="s">
        <v>646</v>
      </c>
      <c r="K59" s="11">
        <f>+H59</f>
        <v>19.13</v>
      </c>
      <c r="L59" s="11">
        <f>+I59-H59</f>
        <v>18.98</v>
      </c>
    </row>
    <row r="60" spans="1:12" ht="15">
      <c r="A60" s="6" t="s">
        <v>15</v>
      </c>
      <c r="B60" s="9">
        <v>36</v>
      </c>
      <c r="C60" s="9">
        <v>92591</v>
      </c>
      <c r="D60" s="11" t="s">
        <v>3</v>
      </c>
      <c r="E60" s="9">
        <v>1973</v>
      </c>
      <c r="F60" s="9" t="s">
        <v>4</v>
      </c>
      <c r="G60" s="9" t="s">
        <v>166</v>
      </c>
      <c r="H60" s="18">
        <v>19.17</v>
      </c>
      <c r="I60" s="19">
        <v>37.37</v>
      </c>
      <c r="J60" s="7" t="s">
        <v>646</v>
      </c>
      <c r="K60" s="11">
        <f>+H60</f>
        <v>19.17</v>
      </c>
      <c r="L60" s="11">
        <f>+I60-H60</f>
        <v>18.199999999999996</v>
      </c>
    </row>
    <row r="61" spans="1:12" ht="15">
      <c r="A61" s="6" t="s">
        <v>15</v>
      </c>
      <c r="B61" s="5">
        <v>40</v>
      </c>
      <c r="C61" s="5">
        <v>150594</v>
      </c>
      <c r="D61" s="11" t="s">
        <v>137</v>
      </c>
      <c r="E61" s="5">
        <v>1985</v>
      </c>
      <c r="F61" s="5" t="s">
        <v>10</v>
      </c>
      <c r="G61" s="5" t="s">
        <v>190</v>
      </c>
      <c r="H61" s="6">
        <v>19.18</v>
      </c>
      <c r="I61" s="19">
        <v>37.32</v>
      </c>
      <c r="J61" s="7" t="s">
        <v>646</v>
      </c>
      <c r="K61" s="11">
        <f>+H61</f>
        <v>19.18</v>
      </c>
      <c r="L61" s="11">
        <f>+I61-H61</f>
        <v>18.14</v>
      </c>
    </row>
    <row r="62" spans="1:15" ht="15">
      <c r="A62" s="6" t="s">
        <v>15</v>
      </c>
      <c r="B62" s="5">
        <v>42</v>
      </c>
      <c r="C62" s="5">
        <v>191640</v>
      </c>
      <c r="D62" s="11" t="s">
        <v>5</v>
      </c>
      <c r="E62" s="5">
        <v>1980</v>
      </c>
      <c r="F62" s="5" t="s">
        <v>6</v>
      </c>
      <c r="G62" s="5" t="s">
        <v>166</v>
      </c>
      <c r="H62" s="6">
        <v>19.43</v>
      </c>
      <c r="I62" s="19"/>
      <c r="J62" s="7" t="s">
        <v>646</v>
      </c>
      <c r="K62" s="11">
        <f>+H62</f>
        <v>19.43</v>
      </c>
      <c r="N62" s="11"/>
      <c r="O62" s="7"/>
    </row>
    <row r="63" spans="1:15" ht="15">
      <c r="A63" s="6" t="s">
        <v>15</v>
      </c>
      <c r="B63" s="5">
        <v>45</v>
      </c>
      <c r="C63" s="5">
        <v>102922</v>
      </c>
      <c r="D63" s="11" t="s">
        <v>141</v>
      </c>
      <c r="E63" s="5">
        <v>1984</v>
      </c>
      <c r="F63" s="5" t="s">
        <v>21</v>
      </c>
      <c r="G63" s="5" t="s">
        <v>166</v>
      </c>
      <c r="H63" s="6">
        <v>19.53</v>
      </c>
      <c r="I63" s="19"/>
      <c r="J63" s="7" t="s">
        <v>646</v>
      </c>
      <c r="K63" s="11">
        <f>+H63</f>
        <v>19.53</v>
      </c>
      <c r="O63" s="7"/>
    </row>
    <row r="64" spans="1:15" ht="15">
      <c r="A64" s="6" t="s">
        <v>15</v>
      </c>
      <c r="B64" s="9">
        <v>47</v>
      </c>
      <c r="C64" s="9">
        <v>102727</v>
      </c>
      <c r="D64" s="11" t="s">
        <v>572</v>
      </c>
      <c r="E64" s="9">
        <v>1983</v>
      </c>
      <c r="F64" s="9" t="s">
        <v>21</v>
      </c>
      <c r="G64" s="9" t="s">
        <v>166</v>
      </c>
      <c r="H64" s="18"/>
      <c r="I64" s="19"/>
      <c r="J64" s="7" t="s">
        <v>646</v>
      </c>
      <c r="N64" s="11"/>
      <c r="O64" s="7"/>
    </row>
    <row r="65" spans="1:15" ht="15">
      <c r="A65" s="6" t="s">
        <v>15</v>
      </c>
      <c r="B65" s="5">
        <v>48</v>
      </c>
      <c r="C65" s="5">
        <v>530165</v>
      </c>
      <c r="D65" s="11" t="s">
        <v>611</v>
      </c>
      <c r="E65" s="5">
        <v>1987</v>
      </c>
      <c r="F65" s="5" t="s">
        <v>30</v>
      </c>
      <c r="G65" s="5" t="s">
        <v>166</v>
      </c>
      <c r="H65" s="6">
        <v>19.07</v>
      </c>
      <c r="I65" s="19"/>
      <c r="J65" s="7" t="s">
        <v>646</v>
      </c>
      <c r="K65" s="11">
        <f>+H65</f>
        <v>19.07</v>
      </c>
      <c r="N65" s="11"/>
      <c r="O65" s="7"/>
    </row>
    <row r="66" spans="1:15" ht="15">
      <c r="A66" s="6" t="s">
        <v>15</v>
      </c>
      <c r="B66" s="9">
        <v>50</v>
      </c>
      <c r="C66" s="9">
        <v>102456</v>
      </c>
      <c r="D66" s="11" t="s">
        <v>20</v>
      </c>
      <c r="E66" s="9">
        <v>1982</v>
      </c>
      <c r="F66" s="9" t="s">
        <v>21</v>
      </c>
      <c r="G66" s="9" t="s">
        <v>166</v>
      </c>
      <c r="H66" s="18">
        <v>19.83</v>
      </c>
      <c r="I66" s="19"/>
      <c r="J66" s="7" t="s">
        <v>646</v>
      </c>
      <c r="K66" s="11">
        <f>+H66</f>
        <v>19.83</v>
      </c>
      <c r="N66" s="11"/>
      <c r="O66" s="16"/>
    </row>
    <row r="67" spans="1:15" ht="15">
      <c r="A67" s="6" t="s">
        <v>15</v>
      </c>
      <c r="B67" s="9">
        <v>52</v>
      </c>
      <c r="C67" s="9">
        <v>150495</v>
      </c>
      <c r="D67" s="11" t="s">
        <v>612</v>
      </c>
      <c r="E67" s="9">
        <v>1982</v>
      </c>
      <c r="F67" s="9" t="s">
        <v>10</v>
      </c>
      <c r="G67" s="9" t="s">
        <v>183</v>
      </c>
      <c r="H67" s="18">
        <v>20.56</v>
      </c>
      <c r="I67" s="19"/>
      <c r="J67" s="7" t="s">
        <v>646</v>
      </c>
      <c r="K67" s="11">
        <f>+H67</f>
        <v>20.56</v>
      </c>
      <c r="N67" s="11"/>
      <c r="O67" s="7"/>
    </row>
    <row r="68" spans="1:10" ht="15">
      <c r="A68" s="6" t="s">
        <v>15</v>
      </c>
      <c r="B68" s="9">
        <v>55</v>
      </c>
      <c r="C68" s="9">
        <v>380290</v>
      </c>
      <c r="D68" s="11" t="s">
        <v>122</v>
      </c>
      <c r="E68" s="9">
        <v>1985</v>
      </c>
      <c r="F68" s="9" t="s">
        <v>80</v>
      </c>
      <c r="G68" s="9" t="s">
        <v>166</v>
      </c>
      <c r="H68" s="18"/>
      <c r="I68" s="19"/>
      <c r="J68" s="7" t="s">
        <v>646</v>
      </c>
    </row>
    <row r="69" spans="1:12" ht="15">
      <c r="A69" s="6" t="s">
        <v>15</v>
      </c>
      <c r="B69" s="9">
        <v>56</v>
      </c>
      <c r="C69" s="9">
        <v>532138</v>
      </c>
      <c r="D69" s="11" t="s">
        <v>74</v>
      </c>
      <c r="E69" s="9">
        <v>1989</v>
      </c>
      <c r="F69" s="9" t="s">
        <v>30</v>
      </c>
      <c r="G69" s="9" t="s">
        <v>190</v>
      </c>
      <c r="H69" s="6">
        <v>19.71</v>
      </c>
      <c r="I69" s="19">
        <v>38.34</v>
      </c>
      <c r="J69" s="7" t="s">
        <v>646</v>
      </c>
      <c r="K69" s="11">
        <f>+H69</f>
        <v>19.71</v>
      </c>
      <c r="L69" s="11">
        <f>+I69-H69</f>
        <v>18.630000000000003</v>
      </c>
    </row>
    <row r="70" spans="1:12" ht="15">
      <c r="A70" s="6" t="s">
        <v>15</v>
      </c>
      <c r="B70" s="5">
        <v>57</v>
      </c>
      <c r="C70" s="5">
        <v>50824</v>
      </c>
      <c r="D70" s="11" t="s">
        <v>41</v>
      </c>
      <c r="E70" s="5">
        <v>1981</v>
      </c>
      <c r="F70" s="5" t="s">
        <v>12</v>
      </c>
      <c r="G70" s="5" t="s">
        <v>647</v>
      </c>
      <c r="H70" s="6">
        <v>19.53</v>
      </c>
      <c r="I70" s="19">
        <v>37.9</v>
      </c>
      <c r="J70" s="7" t="s">
        <v>646</v>
      </c>
      <c r="K70" s="11">
        <f>+H70</f>
        <v>19.53</v>
      </c>
      <c r="L70" s="11">
        <f>+I70-H70</f>
        <v>18.369999999999997</v>
      </c>
    </row>
    <row r="71" spans="1:10" ht="15">
      <c r="A71" s="6" t="s">
        <v>15</v>
      </c>
      <c r="B71" s="5">
        <v>61</v>
      </c>
      <c r="C71" s="5">
        <v>250127</v>
      </c>
      <c r="D71" s="11" t="s">
        <v>22</v>
      </c>
      <c r="E71" s="5">
        <v>1980</v>
      </c>
      <c r="F71" s="5" t="s">
        <v>23</v>
      </c>
      <c r="G71" s="5" t="s">
        <v>183</v>
      </c>
      <c r="I71" s="19"/>
      <c r="J71" s="7" t="s">
        <v>646</v>
      </c>
    </row>
    <row r="72" spans="1:10" ht="15">
      <c r="A72" s="6" t="s">
        <v>15</v>
      </c>
      <c r="B72" s="5">
        <v>65</v>
      </c>
      <c r="C72" s="5">
        <v>201422</v>
      </c>
      <c r="D72" s="11" t="s">
        <v>77</v>
      </c>
      <c r="E72" s="5">
        <v>1981</v>
      </c>
      <c r="F72" s="5" t="s">
        <v>38</v>
      </c>
      <c r="G72" s="5" t="s">
        <v>654</v>
      </c>
      <c r="I72" s="19"/>
      <c r="J72" s="7" t="s">
        <v>646</v>
      </c>
    </row>
    <row r="73" spans="1:10" ht="15">
      <c r="A73" s="6" t="s">
        <v>15</v>
      </c>
      <c r="B73" s="9">
        <v>68</v>
      </c>
      <c r="C73" s="9">
        <v>511513</v>
      </c>
      <c r="D73" s="11" t="s">
        <v>574</v>
      </c>
      <c r="E73" s="9">
        <v>1988</v>
      </c>
      <c r="F73" s="9" t="s">
        <v>19</v>
      </c>
      <c r="G73" s="9" t="s">
        <v>175</v>
      </c>
      <c r="H73" s="18"/>
      <c r="I73" s="19"/>
      <c r="J73" s="7" t="s">
        <v>646</v>
      </c>
    </row>
    <row r="74" spans="1:10" ht="15">
      <c r="A74" s="6" t="s">
        <v>15</v>
      </c>
      <c r="B74" s="5">
        <v>69</v>
      </c>
      <c r="C74" s="5">
        <v>51159</v>
      </c>
      <c r="D74" s="11" t="s">
        <v>252</v>
      </c>
      <c r="E74" s="5">
        <v>1985</v>
      </c>
      <c r="F74" s="5" t="s">
        <v>12</v>
      </c>
      <c r="G74" s="5" t="s">
        <v>610</v>
      </c>
      <c r="I74" s="19"/>
      <c r="J74" s="7" t="s">
        <v>646</v>
      </c>
    </row>
    <row r="75" spans="1:10" ht="15">
      <c r="A75" s="6" t="s">
        <v>15</v>
      </c>
      <c r="B75" s="9">
        <v>70</v>
      </c>
      <c r="C75" s="9">
        <v>501324</v>
      </c>
      <c r="D75" s="5" t="s">
        <v>102</v>
      </c>
      <c r="E75" s="9">
        <v>1988</v>
      </c>
      <c r="F75" s="9" t="s">
        <v>9</v>
      </c>
      <c r="G75" s="9" t="s">
        <v>161</v>
      </c>
      <c r="H75" s="18"/>
      <c r="I75" s="19"/>
      <c r="J75" s="7" t="s">
        <v>646</v>
      </c>
    </row>
    <row r="76" spans="1:11" ht="15">
      <c r="A76" s="6" t="s">
        <v>15</v>
      </c>
      <c r="B76" s="9">
        <v>71</v>
      </c>
      <c r="C76" s="9">
        <v>220083</v>
      </c>
      <c r="D76" s="11" t="s">
        <v>13</v>
      </c>
      <c r="E76" s="9">
        <v>1981</v>
      </c>
      <c r="F76" s="9" t="s">
        <v>14</v>
      </c>
      <c r="G76" s="9" t="s">
        <v>162</v>
      </c>
      <c r="H76" s="18">
        <v>20.33</v>
      </c>
      <c r="I76" s="19"/>
      <c r="J76" s="7" t="s">
        <v>646</v>
      </c>
      <c r="K76" s="11">
        <f>+H76</f>
        <v>20.33</v>
      </c>
    </row>
    <row r="77" spans="1:10" ht="15">
      <c r="A77" s="6" t="s">
        <v>15</v>
      </c>
      <c r="B77" s="5">
        <v>73</v>
      </c>
      <c r="C77" s="5">
        <v>250267</v>
      </c>
      <c r="D77" s="11" t="s">
        <v>625</v>
      </c>
      <c r="E77" s="5">
        <v>1989</v>
      </c>
      <c r="F77" s="5" t="s">
        <v>23</v>
      </c>
      <c r="J77" s="7" t="s">
        <v>646</v>
      </c>
    </row>
    <row r="78" spans="1:10" ht="15">
      <c r="A78" s="6" t="s">
        <v>15</v>
      </c>
      <c r="B78" s="5">
        <v>77</v>
      </c>
      <c r="C78" s="5">
        <v>30149</v>
      </c>
      <c r="D78" s="11" t="s">
        <v>233</v>
      </c>
      <c r="E78" s="5">
        <v>1980</v>
      </c>
      <c r="F78" s="5" t="s">
        <v>234</v>
      </c>
      <c r="J78" s="7" t="s">
        <v>646</v>
      </c>
    </row>
    <row r="79" spans="1:10" ht="15">
      <c r="A79" s="6" t="s">
        <v>15</v>
      </c>
      <c r="B79" s="5">
        <v>78</v>
      </c>
      <c r="C79" s="5">
        <v>294348</v>
      </c>
      <c r="D79" s="11" t="s">
        <v>485</v>
      </c>
      <c r="E79" s="5">
        <v>1987</v>
      </c>
      <c r="F79" s="5" t="s">
        <v>25</v>
      </c>
      <c r="G79" s="5" t="s">
        <v>647</v>
      </c>
      <c r="J79" s="7" t="s">
        <v>646</v>
      </c>
    </row>
    <row r="80" spans="1:10" ht="15">
      <c r="A80" s="6" t="s">
        <v>15</v>
      </c>
      <c r="B80" s="5">
        <v>80</v>
      </c>
      <c r="C80" s="5">
        <v>460040</v>
      </c>
      <c r="D80" s="11" t="s">
        <v>644</v>
      </c>
      <c r="E80" s="5">
        <v>1980</v>
      </c>
      <c r="F80" s="5" t="s">
        <v>515</v>
      </c>
      <c r="J80" s="7" t="s">
        <v>646</v>
      </c>
    </row>
    <row r="81" spans="1:15" ht="15">
      <c r="A81" s="6" t="s">
        <v>15</v>
      </c>
      <c r="B81" s="5">
        <v>81</v>
      </c>
      <c r="C81" s="5">
        <v>230189</v>
      </c>
      <c r="D81" s="11" t="s">
        <v>656</v>
      </c>
      <c r="E81" s="5">
        <v>1986</v>
      </c>
      <c r="F81" s="5" t="s">
        <v>558</v>
      </c>
      <c r="J81" s="7" t="s">
        <v>646</v>
      </c>
      <c r="N81" s="11"/>
      <c r="O81" s="7"/>
    </row>
    <row r="82" spans="1:15" ht="15">
      <c r="A82" s="6" t="s">
        <v>297</v>
      </c>
      <c r="B82" s="5">
        <v>62</v>
      </c>
      <c r="C82" s="5">
        <v>480736</v>
      </c>
      <c r="D82" s="5" t="s">
        <v>221</v>
      </c>
      <c r="E82" s="5">
        <v>1984</v>
      </c>
      <c r="F82" s="5" t="s">
        <v>62</v>
      </c>
      <c r="G82" s="5" t="s">
        <v>166</v>
      </c>
      <c r="H82" s="6">
        <v>19.72</v>
      </c>
      <c r="I82" s="19">
        <v>38.19</v>
      </c>
      <c r="J82" s="7">
        <v>59.29</v>
      </c>
      <c r="K82" s="11">
        <f>+H82</f>
        <v>19.72</v>
      </c>
      <c r="L82" s="11">
        <f>+I82-H82</f>
        <v>18.47</v>
      </c>
      <c r="M82" s="11">
        <f>+J82-I82</f>
        <v>21.1</v>
      </c>
      <c r="N82" s="11"/>
      <c r="O82" s="7"/>
    </row>
    <row r="84" spans="1:5" ht="15">
      <c r="A84" s="48" t="s">
        <v>617</v>
      </c>
      <c r="B84" s="49"/>
      <c r="C84" s="49"/>
      <c r="D84" s="20" t="s">
        <v>657</v>
      </c>
      <c r="E84" s="21" t="s">
        <v>658</v>
      </c>
    </row>
  </sheetData>
  <sheetProtection/>
  <mergeCells count="1">
    <mergeCell ref="A84:C8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2" width="3.8515625" style="5" bestFit="1" customWidth="1"/>
    <col min="3" max="3" width="8.57421875" style="5" bestFit="1" customWidth="1"/>
    <col min="4" max="4" width="30.28125" style="11" bestFit="1" customWidth="1"/>
    <col min="5" max="5" width="5.00390625" style="5" bestFit="1" customWidth="1"/>
    <col min="6" max="6" width="9.140625" style="5" customWidth="1"/>
    <col min="7" max="7" width="10.28125" style="23" bestFit="1" customWidth="1"/>
    <col min="8" max="8" width="9.140625" style="6" customWidth="1"/>
    <col min="9" max="9" width="9.140625" style="4" customWidth="1"/>
    <col min="10" max="10" width="9.140625" style="7" customWidth="1"/>
    <col min="11" max="13" width="9.140625" style="11" customWidth="1"/>
    <col min="14" max="16384" width="9.140625" style="5" customWidth="1"/>
  </cols>
  <sheetData>
    <row r="1" spans="1:15" s="1" customFormat="1" ht="15.75" thickBot="1">
      <c r="A1" s="14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17" t="s">
        <v>154</v>
      </c>
      <c r="I1" s="2" t="s">
        <v>155</v>
      </c>
      <c r="J1" s="10" t="s">
        <v>569</v>
      </c>
      <c r="K1" s="2" t="s">
        <v>156</v>
      </c>
      <c r="L1" s="2" t="s">
        <v>157</v>
      </c>
      <c r="M1" s="2" t="s">
        <v>158</v>
      </c>
      <c r="N1" s="3"/>
      <c r="O1" s="3" t="s">
        <v>159</v>
      </c>
    </row>
    <row r="2" spans="1:15" ht="15.75" thickTop="1">
      <c r="A2" s="28">
        <v>1</v>
      </c>
      <c r="B2" s="23">
        <v>16</v>
      </c>
      <c r="C2" s="23">
        <v>102263</v>
      </c>
      <c r="D2" s="31" t="s">
        <v>171</v>
      </c>
      <c r="E2" s="23">
        <v>1981</v>
      </c>
      <c r="F2" s="23" t="s">
        <v>21</v>
      </c>
      <c r="G2" s="23" t="s">
        <v>161</v>
      </c>
      <c r="H2" s="26">
        <v>26.61</v>
      </c>
      <c r="I2" s="19">
        <v>61.71</v>
      </c>
      <c r="J2" s="22">
        <v>86.36</v>
      </c>
      <c r="K2" s="31">
        <f>+H2</f>
        <v>26.61</v>
      </c>
      <c r="L2" s="31">
        <f>+I2-H2</f>
        <v>35.1</v>
      </c>
      <c r="M2" s="31">
        <f>+J2-I2</f>
        <v>24.65</v>
      </c>
      <c r="N2" s="27">
        <v>100</v>
      </c>
      <c r="O2" s="7"/>
    </row>
    <row r="3" spans="1:15" ht="15">
      <c r="A3" s="28">
        <v>2</v>
      </c>
      <c r="B3" s="29">
        <v>5</v>
      </c>
      <c r="C3" s="29">
        <v>380260</v>
      </c>
      <c r="D3" s="31" t="s">
        <v>79</v>
      </c>
      <c r="E3" s="29">
        <v>1979</v>
      </c>
      <c r="F3" s="29" t="s">
        <v>80</v>
      </c>
      <c r="G3" s="29" t="s">
        <v>166</v>
      </c>
      <c r="H3" s="26">
        <v>26.92</v>
      </c>
      <c r="I3" s="19">
        <v>62.1</v>
      </c>
      <c r="J3" s="22">
        <v>86.75</v>
      </c>
      <c r="K3" s="31">
        <f>+H3</f>
        <v>26.92</v>
      </c>
      <c r="L3" s="31">
        <f>+I3-H3</f>
        <v>35.18</v>
      </c>
      <c r="M3" s="31">
        <f>+J3-I3</f>
        <v>24.65</v>
      </c>
      <c r="N3" s="27">
        <v>80</v>
      </c>
      <c r="O3" s="7"/>
    </row>
    <row r="4" spans="1:15" ht="15">
      <c r="A4" s="28">
        <v>3</v>
      </c>
      <c r="B4" s="29">
        <v>19</v>
      </c>
      <c r="C4" s="29">
        <v>421328</v>
      </c>
      <c r="D4" s="31" t="s">
        <v>215</v>
      </c>
      <c r="E4" s="29">
        <v>1982</v>
      </c>
      <c r="F4" s="29" t="s">
        <v>58</v>
      </c>
      <c r="G4" s="29" t="s">
        <v>161</v>
      </c>
      <c r="H4" s="18">
        <v>26.77</v>
      </c>
      <c r="I4" s="19">
        <v>62.08</v>
      </c>
      <c r="J4" s="22">
        <v>86.99</v>
      </c>
      <c r="K4" s="31">
        <f>+H4</f>
        <v>26.77</v>
      </c>
      <c r="L4" s="31">
        <f>+I4-H4</f>
        <v>35.31</v>
      </c>
      <c r="M4" s="31">
        <f>+J4-I4</f>
        <v>24.909999999999997</v>
      </c>
      <c r="N4" s="27">
        <v>60</v>
      </c>
      <c r="O4" s="7"/>
    </row>
    <row r="5" spans="1:15" ht="15">
      <c r="A5" s="28">
        <v>4</v>
      </c>
      <c r="B5" s="29">
        <v>9</v>
      </c>
      <c r="C5" s="29">
        <v>50742</v>
      </c>
      <c r="D5" s="31" t="s">
        <v>112</v>
      </c>
      <c r="E5" s="29">
        <v>1980</v>
      </c>
      <c r="F5" s="29" t="s">
        <v>12</v>
      </c>
      <c r="G5" s="29" t="s">
        <v>160</v>
      </c>
      <c r="H5" s="18">
        <v>26.93</v>
      </c>
      <c r="I5" s="19">
        <v>62.57</v>
      </c>
      <c r="J5" s="22">
        <v>87.24</v>
      </c>
      <c r="K5" s="31">
        <f>+H5</f>
        <v>26.93</v>
      </c>
      <c r="L5" s="31">
        <f>+I5-H5</f>
        <v>35.64</v>
      </c>
      <c r="M5" s="31">
        <f>+J5-I5</f>
        <v>24.669999999999995</v>
      </c>
      <c r="N5" s="27">
        <v>50</v>
      </c>
      <c r="O5" s="7"/>
    </row>
    <row r="6" spans="1:15" ht="15">
      <c r="A6" s="28">
        <v>5</v>
      </c>
      <c r="B6" s="29">
        <v>3</v>
      </c>
      <c r="C6" s="29">
        <v>50858</v>
      </c>
      <c r="D6" s="31" t="s">
        <v>165</v>
      </c>
      <c r="E6" s="29">
        <v>1981</v>
      </c>
      <c r="F6" s="29" t="s">
        <v>12</v>
      </c>
      <c r="G6" s="29" t="s">
        <v>166</v>
      </c>
      <c r="H6" s="18">
        <v>27.06</v>
      </c>
      <c r="I6" s="19">
        <v>62.5</v>
      </c>
      <c r="J6" s="22">
        <v>87.48</v>
      </c>
      <c r="K6" s="31">
        <f>+H6</f>
        <v>27.06</v>
      </c>
      <c r="L6" s="31">
        <f>+I6-H6</f>
        <v>35.44</v>
      </c>
      <c r="M6" s="31">
        <f>+J6-I6</f>
        <v>24.980000000000004</v>
      </c>
      <c r="N6" s="27">
        <v>45</v>
      </c>
      <c r="O6" s="7"/>
    </row>
    <row r="7" spans="1:15" ht="15">
      <c r="A7" s="28">
        <v>6</v>
      </c>
      <c r="B7" s="29">
        <v>21</v>
      </c>
      <c r="C7" s="29">
        <v>50625</v>
      </c>
      <c r="D7" s="31" t="s">
        <v>108</v>
      </c>
      <c r="E7" s="29">
        <v>1978</v>
      </c>
      <c r="F7" s="29" t="s">
        <v>12</v>
      </c>
      <c r="G7" s="29" t="s">
        <v>161</v>
      </c>
      <c r="H7" s="18">
        <v>26.81</v>
      </c>
      <c r="I7" s="19">
        <v>62.37</v>
      </c>
      <c r="J7" s="22">
        <v>87.49</v>
      </c>
      <c r="K7" s="31">
        <f>+H7</f>
        <v>26.81</v>
      </c>
      <c r="L7" s="31">
        <f>+I7-H7</f>
        <v>35.56</v>
      </c>
      <c r="M7" s="31">
        <f>+J7-I7</f>
        <v>25.119999999999997</v>
      </c>
      <c r="N7" s="27">
        <v>40</v>
      </c>
      <c r="O7" s="7"/>
    </row>
    <row r="8" spans="1:15" ht="15">
      <c r="A8" s="28">
        <v>7</v>
      </c>
      <c r="B8" s="23">
        <v>11</v>
      </c>
      <c r="C8" s="23">
        <v>510727</v>
      </c>
      <c r="D8" s="31" t="s">
        <v>661</v>
      </c>
      <c r="E8" s="23">
        <v>1977</v>
      </c>
      <c r="F8" s="23" t="s">
        <v>19</v>
      </c>
      <c r="G8" s="23" t="s">
        <v>162</v>
      </c>
      <c r="H8" s="26">
        <v>26.81</v>
      </c>
      <c r="I8" s="19">
        <v>62.57</v>
      </c>
      <c r="J8" s="22">
        <v>87.56</v>
      </c>
      <c r="K8" s="31">
        <f>+H8</f>
        <v>26.81</v>
      </c>
      <c r="L8" s="31">
        <f>+I8-H8</f>
        <v>35.760000000000005</v>
      </c>
      <c r="M8" s="31">
        <f>+J8-I8</f>
        <v>24.990000000000002</v>
      </c>
      <c r="N8" s="27">
        <v>36</v>
      </c>
      <c r="O8" s="16"/>
    </row>
    <row r="9" spans="1:15" ht="15">
      <c r="A9" s="28">
        <v>8</v>
      </c>
      <c r="B9" s="29">
        <v>18</v>
      </c>
      <c r="C9" s="29">
        <v>51005</v>
      </c>
      <c r="D9" s="31" t="s">
        <v>127</v>
      </c>
      <c r="E9" s="29">
        <v>1983</v>
      </c>
      <c r="F9" s="29" t="s">
        <v>12</v>
      </c>
      <c r="G9" s="29" t="s">
        <v>161</v>
      </c>
      <c r="H9" s="18">
        <v>26.95</v>
      </c>
      <c r="I9" s="19">
        <v>62.6</v>
      </c>
      <c r="J9" s="22">
        <v>87.57</v>
      </c>
      <c r="K9" s="31">
        <f>+H9</f>
        <v>26.95</v>
      </c>
      <c r="L9" s="31">
        <f>+I9-H9</f>
        <v>35.650000000000006</v>
      </c>
      <c r="M9" s="31">
        <f>+J9-I9</f>
        <v>24.96999999999999</v>
      </c>
      <c r="N9" s="27">
        <v>32</v>
      </c>
      <c r="O9" s="7"/>
    </row>
    <row r="10" spans="1:15" ht="15">
      <c r="A10" s="28">
        <v>9</v>
      </c>
      <c r="B10" s="29">
        <v>17</v>
      </c>
      <c r="C10" s="29">
        <v>510030</v>
      </c>
      <c r="D10" s="31" t="s">
        <v>32</v>
      </c>
      <c r="E10" s="29">
        <v>1974</v>
      </c>
      <c r="F10" s="29" t="s">
        <v>19</v>
      </c>
      <c r="G10" s="29" t="s">
        <v>164</v>
      </c>
      <c r="H10" s="18">
        <v>26.99</v>
      </c>
      <c r="I10" s="19">
        <v>62.49</v>
      </c>
      <c r="J10" s="22">
        <v>87.59</v>
      </c>
      <c r="K10" s="31">
        <f>+H10</f>
        <v>26.99</v>
      </c>
      <c r="L10" s="31">
        <f>+I10-H10</f>
        <v>35.5</v>
      </c>
      <c r="M10" s="31">
        <f>+J10-I10</f>
        <v>25.1</v>
      </c>
      <c r="N10" s="27">
        <v>29</v>
      </c>
      <c r="O10" s="7"/>
    </row>
    <row r="11" spans="1:15" ht="15">
      <c r="A11" s="28">
        <v>10</v>
      </c>
      <c r="B11" s="29">
        <v>12</v>
      </c>
      <c r="C11" s="29">
        <v>290998</v>
      </c>
      <c r="D11" s="31" t="s">
        <v>191</v>
      </c>
      <c r="E11" s="29">
        <v>1980</v>
      </c>
      <c r="F11" s="29" t="s">
        <v>25</v>
      </c>
      <c r="G11" s="29" t="s">
        <v>164</v>
      </c>
      <c r="H11" s="18">
        <v>26.81</v>
      </c>
      <c r="I11" s="19">
        <v>62.48</v>
      </c>
      <c r="J11" s="22">
        <v>87.68</v>
      </c>
      <c r="K11" s="31">
        <f>+H11</f>
        <v>26.81</v>
      </c>
      <c r="L11" s="31">
        <f>+I11-H11</f>
        <v>35.67</v>
      </c>
      <c r="M11" s="31">
        <f>+J11-I11</f>
        <v>25.20000000000001</v>
      </c>
      <c r="N11" s="27">
        <v>26</v>
      </c>
      <c r="O11" s="7"/>
    </row>
    <row r="12" spans="1:15" ht="15">
      <c r="A12" s="28">
        <v>11</v>
      </c>
      <c r="B12" s="23">
        <v>8</v>
      </c>
      <c r="C12" s="23">
        <v>102899</v>
      </c>
      <c r="D12" s="31" t="s">
        <v>173</v>
      </c>
      <c r="E12" s="23">
        <v>1984</v>
      </c>
      <c r="F12" s="23" t="s">
        <v>21</v>
      </c>
      <c r="G12" s="23" t="s">
        <v>162</v>
      </c>
      <c r="H12" s="26">
        <v>26.74</v>
      </c>
      <c r="I12" s="19">
        <v>62.3</v>
      </c>
      <c r="J12" s="22">
        <v>87.74</v>
      </c>
      <c r="K12" s="31">
        <f>+H12</f>
        <v>26.74</v>
      </c>
      <c r="L12" s="31">
        <f>+I12-H12</f>
        <v>35.56</v>
      </c>
      <c r="M12" s="31">
        <f>+J12-I12</f>
        <v>25.439999999999998</v>
      </c>
      <c r="N12" s="27">
        <v>24</v>
      </c>
      <c r="O12" s="7"/>
    </row>
    <row r="13" spans="1:15" ht="15">
      <c r="A13" s="28">
        <v>11</v>
      </c>
      <c r="B13" s="29">
        <v>20</v>
      </c>
      <c r="C13" s="29">
        <v>511313</v>
      </c>
      <c r="D13" s="31" t="s">
        <v>69</v>
      </c>
      <c r="E13" s="29">
        <v>1986</v>
      </c>
      <c r="F13" s="29" t="s">
        <v>19</v>
      </c>
      <c r="G13" s="29" t="s">
        <v>161</v>
      </c>
      <c r="H13" s="18">
        <v>26.88</v>
      </c>
      <c r="I13" s="19">
        <v>62.24</v>
      </c>
      <c r="J13" s="22">
        <v>87.74</v>
      </c>
      <c r="K13" s="31">
        <f>+H13</f>
        <v>26.88</v>
      </c>
      <c r="L13" s="31">
        <f>+I13-H13</f>
        <v>35.36</v>
      </c>
      <c r="M13" s="31">
        <f>+J13-I13</f>
        <v>25.499999999999993</v>
      </c>
      <c r="N13" s="27">
        <v>24</v>
      </c>
      <c r="O13" s="7"/>
    </row>
    <row r="14" spans="1:15" ht="15">
      <c r="A14" s="28">
        <v>13</v>
      </c>
      <c r="B14" s="29">
        <v>10</v>
      </c>
      <c r="C14" s="29">
        <v>510747</v>
      </c>
      <c r="D14" s="31" t="s">
        <v>211</v>
      </c>
      <c r="E14" s="29">
        <v>1977</v>
      </c>
      <c r="F14" s="29" t="s">
        <v>19</v>
      </c>
      <c r="G14" s="29" t="s">
        <v>675</v>
      </c>
      <c r="H14" s="18">
        <v>27.04</v>
      </c>
      <c r="I14" s="19">
        <v>62.45</v>
      </c>
      <c r="J14" s="22">
        <v>87.76</v>
      </c>
      <c r="K14" s="31">
        <f>+H14</f>
        <v>27.04</v>
      </c>
      <c r="L14" s="31">
        <f>+I14-H14</f>
        <v>35.410000000000004</v>
      </c>
      <c r="M14" s="31">
        <f>+J14-I14</f>
        <v>25.310000000000002</v>
      </c>
      <c r="N14" s="27">
        <v>20</v>
      </c>
      <c r="O14" s="7"/>
    </row>
    <row r="15" spans="1:15" ht="15">
      <c r="A15" s="28">
        <v>14</v>
      </c>
      <c r="B15" s="29">
        <v>14</v>
      </c>
      <c r="C15" s="29">
        <v>192746</v>
      </c>
      <c r="D15" s="31" t="s">
        <v>136</v>
      </c>
      <c r="E15" s="29">
        <v>1984</v>
      </c>
      <c r="F15" s="29" t="s">
        <v>6</v>
      </c>
      <c r="G15" s="29" t="s">
        <v>162</v>
      </c>
      <c r="H15" s="18">
        <v>26.96</v>
      </c>
      <c r="I15" s="19">
        <v>62.53</v>
      </c>
      <c r="J15" s="22">
        <v>87.81</v>
      </c>
      <c r="K15" s="31">
        <f>+H15</f>
        <v>26.96</v>
      </c>
      <c r="L15" s="31">
        <f>+I15-H15</f>
        <v>35.57</v>
      </c>
      <c r="M15" s="31">
        <f>+J15-I15</f>
        <v>25.28</v>
      </c>
      <c r="N15" s="27">
        <v>18</v>
      </c>
      <c r="O15" s="7"/>
    </row>
    <row r="16" spans="1:15" ht="15">
      <c r="A16" s="28">
        <v>15</v>
      </c>
      <c r="B16" s="23">
        <v>22</v>
      </c>
      <c r="C16" s="23">
        <v>50041</v>
      </c>
      <c r="D16" s="31" t="s">
        <v>172</v>
      </c>
      <c r="E16" s="23">
        <v>1975</v>
      </c>
      <c r="F16" s="23" t="s">
        <v>12</v>
      </c>
      <c r="G16" s="23" t="s">
        <v>161</v>
      </c>
      <c r="H16" s="33">
        <v>26.71</v>
      </c>
      <c r="I16" s="19">
        <v>62.44</v>
      </c>
      <c r="J16" s="22">
        <v>87.88</v>
      </c>
      <c r="K16" s="31">
        <f>+H16</f>
        <v>26.71</v>
      </c>
      <c r="L16" s="31">
        <f>+I16-H16</f>
        <v>35.73</v>
      </c>
      <c r="M16" s="31">
        <f>+J16-I16</f>
        <v>25.439999999999998</v>
      </c>
      <c r="N16" s="27">
        <v>16</v>
      </c>
      <c r="O16" s="7"/>
    </row>
    <row r="17" spans="1:15" ht="15">
      <c r="A17" s="28">
        <v>16</v>
      </c>
      <c r="B17" s="29">
        <v>15</v>
      </c>
      <c r="C17" s="29">
        <v>534562</v>
      </c>
      <c r="D17" s="31" t="s">
        <v>89</v>
      </c>
      <c r="E17" s="29">
        <v>1984</v>
      </c>
      <c r="F17" s="29" t="s">
        <v>30</v>
      </c>
      <c r="G17" s="29" t="s">
        <v>162</v>
      </c>
      <c r="H17" s="18">
        <v>27.17</v>
      </c>
      <c r="I17" s="19">
        <v>63.04</v>
      </c>
      <c r="J17" s="22">
        <v>88.17</v>
      </c>
      <c r="K17" s="31">
        <f>+H17</f>
        <v>27.17</v>
      </c>
      <c r="L17" s="31">
        <f>+I17-H17</f>
        <v>35.87</v>
      </c>
      <c r="M17" s="31">
        <f>+J17-I17</f>
        <v>25.130000000000003</v>
      </c>
      <c r="N17" s="27"/>
      <c r="O17" s="7"/>
    </row>
    <row r="18" spans="1:15" ht="15">
      <c r="A18" s="28">
        <v>17</v>
      </c>
      <c r="B18" s="29">
        <v>6</v>
      </c>
      <c r="C18" s="29">
        <v>293006</v>
      </c>
      <c r="D18" s="31" t="s">
        <v>66</v>
      </c>
      <c r="E18" s="29">
        <v>1984</v>
      </c>
      <c r="F18" s="29" t="s">
        <v>25</v>
      </c>
      <c r="G18" s="29" t="s">
        <v>162</v>
      </c>
      <c r="H18" s="26">
        <v>26.86</v>
      </c>
      <c r="I18" s="19">
        <v>62.53</v>
      </c>
      <c r="J18" s="22">
        <v>88.24</v>
      </c>
      <c r="K18" s="31">
        <f>+H18</f>
        <v>26.86</v>
      </c>
      <c r="L18" s="31">
        <f>+I18-H18</f>
        <v>35.67</v>
      </c>
      <c r="M18" s="31">
        <f>+J18-I18</f>
        <v>25.709999999999994</v>
      </c>
      <c r="N18" s="27"/>
      <c r="O18" s="7"/>
    </row>
    <row r="19" spans="1:15" ht="15">
      <c r="A19" s="28">
        <v>18</v>
      </c>
      <c r="B19" s="29">
        <v>1</v>
      </c>
      <c r="C19" s="29">
        <v>560332</v>
      </c>
      <c r="D19" s="31" t="s">
        <v>179</v>
      </c>
      <c r="E19" s="29">
        <v>1978</v>
      </c>
      <c r="F19" s="29" t="s">
        <v>40</v>
      </c>
      <c r="G19" s="29" t="s">
        <v>675</v>
      </c>
      <c r="H19" s="26">
        <v>26.97</v>
      </c>
      <c r="I19" s="19">
        <v>63.17</v>
      </c>
      <c r="J19" s="22">
        <v>88.96</v>
      </c>
      <c r="K19" s="31">
        <f>+H19</f>
        <v>26.97</v>
      </c>
      <c r="L19" s="31">
        <f>+I19-H19</f>
        <v>36.2</v>
      </c>
      <c r="M19" s="31">
        <f>+J19-I19</f>
        <v>25.789999999999992</v>
      </c>
      <c r="N19" s="27"/>
      <c r="O19" s="7"/>
    </row>
    <row r="20" spans="1:15" ht="15">
      <c r="A20" s="28">
        <v>19</v>
      </c>
      <c r="B20" s="29">
        <v>23</v>
      </c>
      <c r="C20" s="29">
        <v>350032</v>
      </c>
      <c r="D20" s="31" t="s">
        <v>214</v>
      </c>
      <c r="E20" s="29">
        <v>1971</v>
      </c>
      <c r="F20" s="29" t="s">
        <v>168</v>
      </c>
      <c r="G20" s="29" t="s">
        <v>164</v>
      </c>
      <c r="H20" s="18">
        <v>46.19</v>
      </c>
      <c r="I20" s="19">
        <v>103.61</v>
      </c>
      <c r="J20" s="22">
        <v>145.59</v>
      </c>
      <c r="K20" s="31">
        <f>+H20</f>
        <v>46.19</v>
      </c>
      <c r="L20" s="31">
        <f>+I20-H20</f>
        <v>57.42</v>
      </c>
      <c r="M20" s="31">
        <f>+J20-I20</f>
        <v>41.980000000000004</v>
      </c>
      <c r="N20" s="27"/>
      <c r="O20" s="16"/>
    </row>
    <row r="21" spans="1:15" ht="15">
      <c r="A21" s="22" t="s">
        <v>222</v>
      </c>
      <c r="B21" s="29">
        <v>2</v>
      </c>
      <c r="C21" s="29">
        <v>50753</v>
      </c>
      <c r="D21" s="31" t="s">
        <v>213</v>
      </c>
      <c r="E21" s="29">
        <v>1980</v>
      </c>
      <c r="F21" s="29" t="s">
        <v>12</v>
      </c>
      <c r="G21" s="29" t="s">
        <v>160</v>
      </c>
      <c r="H21" s="18">
        <v>26.81</v>
      </c>
      <c r="I21" s="19">
        <v>62.25</v>
      </c>
      <c r="J21" s="22" t="s">
        <v>646</v>
      </c>
      <c r="K21" s="31">
        <f>+H21</f>
        <v>26.81</v>
      </c>
      <c r="L21" s="31">
        <f>+I21-H21</f>
        <v>35.44</v>
      </c>
      <c r="M21" s="31"/>
      <c r="N21" s="27"/>
      <c r="O21" s="7"/>
    </row>
    <row r="22" spans="1:15" ht="15">
      <c r="A22" s="22" t="s">
        <v>222</v>
      </c>
      <c r="B22" s="23">
        <v>7</v>
      </c>
      <c r="C22" s="23">
        <v>560406</v>
      </c>
      <c r="D22" s="31" t="s">
        <v>674</v>
      </c>
      <c r="E22" s="23">
        <v>1980</v>
      </c>
      <c r="F22" s="23" t="s">
        <v>40</v>
      </c>
      <c r="G22" s="23" t="s">
        <v>166</v>
      </c>
      <c r="H22" s="26">
        <v>27.02</v>
      </c>
      <c r="I22" s="19">
        <v>62.96</v>
      </c>
      <c r="J22" s="22" t="s">
        <v>646</v>
      </c>
      <c r="K22" s="31">
        <f>+H22</f>
        <v>27.02</v>
      </c>
      <c r="L22" s="31">
        <f>+I22-H22</f>
        <v>35.94</v>
      </c>
      <c r="M22" s="31"/>
      <c r="N22" s="27"/>
      <c r="O22" s="7"/>
    </row>
    <row r="23" spans="1:15" ht="15">
      <c r="A23" s="22" t="s">
        <v>222</v>
      </c>
      <c r="B23" s="23">
        <v>4</v>
      </c>
      <c r="C23" s="23">
        <v>194167</v>
      </c>
      <c r="D23" s="31" t="s">
        <v>673</v>
      </c>
      <c r="E23" s="23">
        <v>1990</v>
      </c>
      <c r="F23" s="23" t="s">
        <v>6</v>
      </c>
      <c r="G23" s="23" t="s">
        <v>162</v>
      </c>
      <c r="H23" s="26">
        <v>27.18</v>
      </c>
      <c r="I23" s="15"/>
      <c r="J23" s="22" t="s">
        <v>646</v>
      </c>
      <c r="K23" s="31">
        <f>+H23</f>
        <v>27.18</v>
      </c>
      <c r="L23" s="31"/>
      <c r="M23" s="31"/>
      <c r="N23" s="27"/>
      <c r="O23" s="7"/>
    </row>
    <row r="24" spans="1:15" ht="15">
      <c r="A24" s="22" t="s">
        <v>222</v>
      </c>
      <c r="B24" s="23">
        <v>13</v>
      </c>
      <c r="C24" s="23">
        <v>292514</v>
      </c>
      <c r="D24" s="31" t="s">
        <v>59</v>
      </c>
      <c r="E24" s="23">
        <v>1982</v>
      </c>
      <c r="F24" s="23" t="s">
        <v>25</v>
      </c>
      <c r="G24" s="23" t="s">
        <v>162</v>
      </c>
      <c r="H24" s="26">
        <v>26.99</v>
      </c>
      <c r="I24" s="15"/>
      <c r="J24" s="22" t="s">
        <v>646</v>
      </c>
      <c r="K24" s="31">
        <f>+H24</f>
        <v>26.99</v>
      </c>
      <c r="L24" s="31"/>
      <c r="M24" s="31"/>
      <c r="N24" s="27"/>
      <c r="O24" s="7"/>
    </row>
    <row r="27" spans="1:5" ht="15">
      <c r="A27" s="50" t="s">
        <v>676</v>
      </c>
      <c r="B27" s="51"/>
      <c r="C27" s="51"/>
      <c r="D27" s="42" t="s">
        <v>677</v>
      </c>
      <c r="E27" s="43" t="s">
        <v>678</v>
      </c>
    </row>
  </sheetData>
  <sheetProtection/>
  <mergeCells count="1">
    <mergeCell ref="A27:C2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85" zoomScaleNormal="85" zoomScalePageLayoutView="0" workbookViewId="0" topLeftCell="A1">
      <selection activeCell="D30" sqref="D30"/>
    </sheetView>
  </sheetViews>
  <sheetFormatPr defaultColWidth="9.140625" defaultRowHeight="15"/>
  <cols>
    <col min="1" max="1" width="5.8515625" style="28" bestFit="1" customWidth="1"/>
    <col min="2" max="2" width="3.8515625" style="23" bestFit="1" customWidth="1"/>
    <col min="3" max="3" width="8.57421875" style="23" bestFit="1" customWidth="1"/>
    <col min="4" max="4" width="30.28125" style="31" bestFit="1" customWidth="1"/>
    <col min="5" max="5" width="5.00390625" style="23" bestFit="1" customWidth="1"/>
    <col min="6" max="6" width="9.140625" style="23" customWidth="1"/>
    <col min="7" max="7" width="10.28125" style="23" bestFit="1" customWidth="1"/>
    <col min="8" max="8" width="9.140625" style="26" customWidth="1"/>
    <col min="9" max="9" width="9.140625" style="4" customWidth="1"/>
    <col min="10" max="10" width="9.140625" style="27" customWidth="1"/>
    <col min="11" max="13" width="9.140625" style="31" customWidth="1"/>
    <col min="14" max="16384" width="9.140625" style="23" customWidth="1"/>
  </cols>
  <sheetData>
    <row r="1" spans="1:15" s="1" customFormat="1" ht="15.75" thickBot="1">
      <c r="A1" s="35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17" t="s">
        <v>154</v>
      </c>
      <c r="I1" s="2" t="s">
        <v>155</v>
      </c>
      <c r="J1" s="30" t="s">
        <v>569</v>
      </c>
      <c r="K1" s="2" t="s">
        <v>156</v>
      </c>
      <c r="L1" s="2" t="s">
        <v>157</v>
      </c>
      <c r="M1" s="2" t="s">
        <v>158</v>
      </c>
      <c r="N1" s="3"/>
      <c r="O1" s="3" t="s">
        <v>159</v>
      </c>
    </row>
    <row r="2" spans="1:15" ht="15.75" thickTop="1">
      <c r="A2" s="28">
        <v>1</v>
      </c>
      <c r="B2" s="29">
        <v>6</v>
      </c>
      <c r="C2" s="29">
        <v>205993</v>
      </c>
      <c r="D2" s="31" t="s">
        <v>350</v>
      </c>
      <c r="E2" s="29">
        <v>1984</v>
      </c>
      <c r="F2" s="29" t="s">
        <v>38</v>
      </c>
      <c r="G2" s="29" t="s">
        <v>166</v>
      </c>
      <c r="H2" s="26">
        <v>18.12</v>
      </c>
      <c r="I2" s="19">
        <v>36.62</v>
      </c>
      <c r="J2" s="22">
        <v>64.72</v>
      </c>
      <c r="K2" s="31">
        <f aca="true" t="shared" si="0" ref="K2:K30">+H2</f>
        <v>18.12</v>
      </c>
      <c r="L2" s="31">
        <f aca="true" t="shared" si="1" ref="L2:M30">+I2-H2</f>
        <v>18.499999999999996</v>
      </c>
      <c r="M2" s="31">
        <f t="shared" si="1"/>
        <v>28.1</v>
      </c>
      <c r="N2" s="27"/>
      <c r="O2" s="27"/>
    </row>
    <row r="3" spans="1:15" ht="15">
      <c r="A3" s="28">
        <v>2</v>
      </c>
      <c r="B3" s="29">
        <v>5</v>
      </c>
      <c r="C3" s="29">
        <v>565243</v>
      </c>
      <c r="D3" s="31" t="s">
        <v>301</v>
      </c>
      <c r="E3" s="29">
        <v>1983</v>
      </c>
      <c r="F3" s="29" t="s">
        <v>40</v>
      </c>
      <c r="G3" s="29" t="s">
        <v>675</v>
      </c>
      <c r="H3" s="26">
        <v>18.3</v>
      </c>
      <c r="I3" s="19">
        <v>36.72</v>
      </c>
      <c r="J3" s="22">
        <v>64.75</v>
      </c>
      <c r="K3" s="31">
        <f t="shared" si="0"/>
        <v>18.3</v>
      </c>
      <c r="L3" s="31">
        <f t="shared" si="1"/>
        <v>18.419999999999998</v>
      </c>
      <c r="M3" s="31">
        <f t="shared" si="1"/>
        <v>28.03</v>
      </c>
      <c r="N3" s="27"/>
      <c r="O3" s="27"/>
    </row>
    <row r="4" spans="1:15" ht="15">
      <c r="A4" s="28">
        <v>3</v>
      </c>
      <c r="B4" s="23">
        <v>24</v>
      </c>
      <c r="C4" s="23">
        <v>55576</v>
      </c>
      <c r="D4" s="31" t="s">
        <v>349</v>
      </c>
      <c r="E4" s="23">
        <v>1981</v>
      </c>
      <c r="F4" s="23" t="s">
        <v>12</v>
      </c>
      <c r="G4" s="23" t="s">
        <v>164</v>
      </c>
      <c r="H4" s="26">
        <v>18.22</v>
      </c>
      <c r="I4" s="19">
        <v>36.85</v>
      </c>
      <c r="J4" s="27">
        <v>64.86</v>
      </c>
      <c r="K4" s="31">
        <f t="shared" si="0"/>
        <v>18.22</v>
      </c>
      <c r="L4" s="31">
        <f t="shared" si="1"/>
        <v>18.630000000000003</v>
      </c>
      <c r="M4" s="31">
        <f t="shared" si="1"/>
        <v>28.009999999999998</v>
      </c>
      <c r="N4" s="27"/>
      <c r="O4" s="27"/>
    </row>
    <row r="5" spans="1:15" ht="15">
      <c r="A5" s="28">
        <v>4</v>
      </c>
      <c r="B5" s="23">
        <v>7</v>
      </c>
      <c r="C5" s="23">
        <v>205218</v>
      </c>
      <c r="D5" s="31" t="s">
        <v>303</v>
      </c>
      <c r="E5" s="23">
        <v>1989</v>
      </c>
      <c r="F5" s="23" t="s">
        <v>38</v>
      </c>
      <c r="G5" s="23" t="s">
        <v>175</v>
      </c>
      <c r="H5" s="26">
        <v>18.15</v>
      </c>
      <c r="I5" s="19">
        <v>36.79</v>
      </c>
      <c r="J5" s="22">
        <v>64.93</v>
      </c>
      <c r="K5" s="31">
        <f t="shared" si="0"/>
        <v>18.15</v>
      </c>
      <c r="L5" s="31">
        <f t="shared" si="1"/>
        <v>18.64</v>
      </c>
      <c r="M5" s="31">
        <f t="shared" si="1"/>
        <v>28.140000000000008</v>
      </c>
      <c r="N5" s="27"/>
      <c r="O5" s="27"/>
    </row>
    <row r="6" spans="1:15" ht="15">
      <c r="A6" s="28">
        <v>5</v>
      </c>
      <c r="B6" s="23">
        <v>11</v>
      </c>
      <c r="C6" s="23">
        <v>206001</v>
      </c>
      <c r="D6" s="31" t="s">
        <v>309</v>
      </c>
      <c r="E6" s="23">
        <v>1984</v>
      </c>
      <c r="F6" s="23" t="s">
        <v>38</v>
      </c>
      <c r="G6" s="23" t="s">
        <v>164</v>
      </c>
      <c r="H6" s="26">
        <v>18.27</v>
      </c>
      <c r="I6" s="19">
        <v>36.94</v>
      </c>
      <c r="J6" s="22">
        <v>64.95</v>
      </c>
      <c r="K6" s="31">
        <f t="shared" si="0"/>
        <v>18.27</v>
      </c>
      <c r="L6" s="31">
        <f t="shared" si="1"/>
        <v>18.669999999999998</v>
      </c>
      <c r="M6" s="31">
        <f t="shared" si="1"/>
        <v>28.010000000000005</v>
      </c>
      <c r="N6" s="27"/>
      <c r="O6" s="27"/>
    </row>
    <row r="7" spans="1:15" ht="15">
      <c r="A7" s="28">
        <v>6</v>
      </c>
      <c r="B7" s="29">
        <v>1</v>
      </c>
      <c r="C7" s="29">
        <v>505760</v>
      </c>
      <c r="D7" s="31" t="s">
        <v>438</v>
      </c>
      <c r="E7" s="29">
        <v>1986</v>
      </c>
      <c r="F7" s="29" t="s">
        <v>9</v>
      </c>
      <c r="G7" s="29" t="s">
        <v>162</v>
      </c>
      <c r="H7" s="26">
        <v>18.23</v>
      </c>
      <c r="I7" s="19">
        <v>37.31</v>
      </c>
      <c r="J7" s="22">
        <v>65.28</v>
      </c>
      <c r="K7" s="31">
        <f t="shared" si="0"/>
        <v>18.23</v>
      </c>
      <c r="L7" s="31">
        <f t="shared" si="1"/>
        <v>19.080000000000002</v>
      </c>
      <c r="M7" s="31">
        <f t="shared" si="1"/>
        <v>27.97</v>
      </c>
      <c r="N7" s="27"/>
      <c r="O7" s="27"/>
    </row>
    <row r="8" spans="1:15" ht="15">
      <c r="A8" s="28">
        <v>7</v>
      </c>
      <c r="B8" s="29">
        <v>15</v>
      </c>
      <c r="C8" s="29">
        <v>196725</v>
      </c>
      <c r="D8" s="31" t="s">
        <v>302</v>
      </c>
      <c r="E8" s="29">
        <v>1988</v>
      </c>
      <c r="F8" s="29" t="s">
        <v>6</v>
      </c>
      <c r="G8" s="29" t="s">
        <v>162</v>
      </c>
      <c r="H8" s="18">
        <v>18.66</v>
      </c>
      <c r="I8" s="19">
        <v>37.48</v>
      </c>
      <c r="J8" s="22">
        <v>65.51</v>
      </c>
      <c r="K8" s="31">
        <f t="shared" si="0"/>
        <v>18.66</v>
      </c>
      <c r="L8" s="31">
        <f t="shared" si="1"/>
        <v>18.819999999999997</v>
      </c>
      <c r="M8" s="31">
        <f t="shared" si="1"/>
        <v>28.03000000000001</v>
      </c>
      <c r="N8" s="27"/>
      <c r="O8" s="16"/>
    </row>
    <row r="9" spans="1:15" ht="15">
      <c r="A9" s="28">
        <v>8</v>
      </c>
      <c r="B9" s="29">
        <v>19</v>
      </c>
      <c r="C9" s="29">
        <v>55750</v>
      </c>
      <c r="D9" s="31" t="s">
        <v>305</v>
      </c>
      <c r="E9" s="29">
        <v>1985</v>
      </c>
      <c r="F9" s="29" t="s">
        <v>12</v>
      </c>
      <c r="G9" s="29" t="s">
        <v>161</v>
      </c>
      <c r="H9" s="18">
        <v>18.62</v>
      </c>
      <c r="I9" s="19">
        <v>37.61</v>
      </c>
      <c r="J9" s="22">
        <v>65.54</v>
      </c>
      <c r="K9" s="31">
        <f t="shared" si="0"/>
        <v>18.62</v>
      </c>
      <c r="L9" s="31">
        <f t="shared" si="1"/>
        <v>18.99</v>
      </c>
      <c r="M9" s="31">
        <f t="shared" si="1"/>
        <v>27.930000000000007</v>
      </c>
      <c r="N9" s="27"/>
      <c r="O9" s="27"/>
    </row>
    <row r="10" spans="1:15" ht="15">
      <c r="A10" s="28">
        <v>9</v>
      </c>
      <c r="B10" s="29">
        <v>10</v>
      </c>
      <c r="C10" s="29">
        <v>295445</v>
      </c>
      <c r="D10" s="31" t="s">
        <v>408</v>
      </c>
      <c r="E10" s="29">
        <v>1980</v>
      </c>
      <c r="F10" s="29" t="s">
        <v>25</v>
      </c>
      <c r="G10" s="29" t="s">
        <v>166</v>
      </c>
      <c r="H10" s="18">
        <v>18.52</v>
      </c>
      <c r="I10" s="19">
        <v>37.31</v>
      </c>
      <c r="J10" s="22">
        <v>65.57</v>
      </c>
      <c r="K10" s="31">
        <f t="shared" si="0"/>
        <v>18.52</v>
      </c>
      <c r="L10" s="31">
        <f t="shared" si="1"/>
        <v>18.790000000000003</v>
      </c>
      <c r="M10" s="31">
        <f t="shared" si="1"/>
        <v>28.25999999999999</v>
      </c>
      <c r="N10" s="27"/>
      <c r="O10" s="27"/>
    </row>
    <row r="11" spans="1:15" ht="15">
      <c r="A11" s="28">
        <v>9</v>
      </c>
      <c r="B11" s="29">
        <v>3</v>
      </c>
      <c r="C11" s="29">
        <v>55838</v>
      </c>
      <c r="D11" s="31" t="s">
        <v>299</v>
      </c>
      <c r="E11" s="29">
        <v>1986</v>
      </c>
      <c r="F11" s="29" t="s">
        <v>12</v>
      </c>
      <c r="G11" s="29" t="s">
        <v>161</v>
      </c>
      <c r="H11" s="18">
        <v>18.34</v>
      </c>
      <c r="I11" s="19">
        <v>37.63</v>
      </c>
      <c r="J11" s="22">
        <v>65.57</v>
      </c>
      <c r="K11" s="31">
        <f t="shared" si="0"/>
        <v>18.34</v>
      </c>
      <c r="L11" s="31">
        <f t="shared" si="1"/>
        <v>19.290000000000003</v>
      </c>
      <c r="M11" s="31">
        <f t="shared" si="1"/>
        <v>27.93999999999999</v>
      </c>
      <c r="N11" s="27"/>
      <c r="O11" s="27"/>
    </row>
    <row r="12" spans="1:15" ht="15">
      <c r="A12" s="28">
        <v>11</v>
      </c>
      <c r="B12" s="23">
        <v>16</v>
      </c>
      <c r="C12" s="23">
        <v>296379</v>
      </c>
      <c r="D12" s="31" t="s">
        <v>318</v>
      </c>
      <c r="E12" s="23">
        <v>1984</v>
      </c>
      <c r="F12" s="23" t="s">
        <v>25</v>
      </c>
      <c r="G12" s="23" t="s">
        <v>164</v>
      </c>
      <c r="H12" s="26">
        <v>18.23</v>
      </c>
      <c r="I12" s="19">
        <v>37.35</v>
      </c>
      <c r="J12" s="22">
        <v>65.6</v>
      </c>
      <c r="K12" s="31">
        <f t="shared" si="0"/>
        <v>18.23</v>
      </c>
      <c r="L12" s="31">
        <f t="shared" si="1"/>
        <v>19.12</v>
      </c>
      <c r="M12" s="31">
        <f t="shared" si="1"/>
        <v>28.249999999999993</v>
      </c>
      <c r="N12" s="27"/>
      <c r="O12" s="27"/>
    </row>
    <row r="13" spans="1:15" ht="15">
      <c r="A13" s="28">
        <v>12</v>
      </c>
      <c r="B13" s="29">
        <v>9</v>
      </c>
      <c r="C13" s="29">
        <v>55898</v>
      </c>
      <c r="D13" s="31" t="s">
        <v>311</v>
      </c>
      <c r="E13" s="29">
        <v>1988</v>
      </c>
      <c r="F13" s="29" t="s">
        <v>12</v>
      </c>
      <c r="G13" s="29" t="s">
        <v>161</v>
      </c>
      <c r="H13" s="18">
        <v>18.54</v>
      </c>
      <c r="I13" s="19">
        <v>37.21</v>
      </c>
      <c r="J13" s="22">
        <v>65.65</v>
      </c>
      <c r="K13" s="31">
        <f t="shared" si="0"/>
        <v>18.54</v>
      </c>
      <c r="L13" s="31">
        <f t="shared" si="1"/>
        <v>18.67</v>
      </c>
      <c r="M13" s="31">
        <f t="shared" si="1"/>
        <v>28.440000000000005</v>
      </c>
      <c r="N13" s="27"/>
      <c r="O13" s="27"/>
    </row>
    <row r="14" spans="1:15" ht="15">
      <c r="A14" s="28">
        <v>13</v>
      </c>
      <c r="B14" s="23">
        <v>13</v>
      </c>
      <c r="C14" s="23">
        <v>55759</v>
      </c>
      <c r="D14" s="31" t="s">
        <v>308</v>
      </c>
      <c r="E14" s="23">
        <v>1985</v>
      </c>
      <c r="F14" s="23" t="s">
        <v>12</v>
      </c>
      <c r="G14" s="23" t="s">
        <v>161</v>
      </c>
      <c r="H14" s="26">
        <v>18.43</v>
      </c>
      <c r="I14" s="19">
        <v>37.38</v>
      </c>
      <c r="J14" s="22">
        <v>65.74</v>
      </c>
      <c r="K14" s="31">
        <f t="shared" si="0"/>
        <v>18.43</v>
      </c>
      <c r="L14" s="31">
        <f t="shared" si="1"/>
        <v>18.950000000000003</v>
      </c>
      <c r="M14" s="31">
        <f t="shared" si="1"/>
        <v>28.359999999999992</v>
      </c>
      <c r="N14" s="27"/>
      <c r="O14" s="27"/>
    </row>
    <row r="15" spans="1:15" ht="15">
      <c r="A15" s="28">
        <v>14</v>
      </c>
      <c r="B15" s="23">
        <v>22</v>
      </c>
      <c r="C15" s="23">
        <v>296476</v>
      </c>
      <c r="D15" s="31" t="s">
        <v>316</v>
      </c>
      <c r="E15" s="23">
        <v>1985</v>
      </c>
      <c r="F15" s="23" t="s">
        <v>25</v>
      </c>
      <c r="G15" s="23" t="s">
        <v>164</v>
      </c>
      <c r="H15" s="33">
        <v>18.27</v>
      </c>
      <c r="I15" s="19">
        <v>37.33</v>
      </c>
      <c r="J15" s="22">
        <v>65.82</v>
      </c>
      <c r="K15" s="31">
        <f t="shared" si="0"/>
        <v>18.27</v>
      </c>
      <c r="L15" s="31">
        <f t="shared" si="1"/>
        <v>19.06</v>
      </c>
      <c r="M15" s="31">
        <f t="shared" si="1"/>
        <v>28.489999999999995</v>
      </c>
      <c r="N15" s="27"/>
      <c r="O15" s="27"/>
    </row>
    <row r="16" spans="1:15" ht="15">
      <c r="A16" s="28">
        <v>15</v>
      </c>
      <c r="B16" s="23">
        <v>8</v>
      </c>
      <c r="C16" s="23">
        <v>196928</v>
      </c>
      <c r="D16" s="31" t="s">
        <v>300</v>
      </c>
      <c r="E16" s="23">
        <v>1989</v>
      </c>
      <c r="F16" s="23" t="s">
        <v>6</v>
      </c>
      <c r="G16" s="23" t="s">
        <v>162</v>
      </c>
      <c r="H16" s="26">
        <v>18.67</v>
      </c>
      <c r="I16" s="19">
        <v>37.52</v>
      </c>
      <c r="J16" s="22">
        <v>65.84</v>
      </c>
      <c r="K16" s="31">
        <f t="shared" si="0"/>
        <v>18.67</v>
      </c>
      <c r="L16" s="31">
        <f t="shared" si="1"/>
        <v>18.85</v>
      </c>
      <c r="M16" s="31">
        <f t="shared" si="1"/>
        <v>28.32</v>
      </c>
      <c r="N16" s="27"/>
      <c r="O16" s="27"/>
    </row>
    <row r="17" spans="1:15" ht="15">
      <c r="A17" s="28">
        <v>16</v>
      </c>
      <c r="B17" s="23">
        <v>4</v>
      </c>
      <c r="C17" s="23">
        <v>296259</v>
      </c>
      <c r="D17" s="31" t="s">
        <v>348</v>
      </c>
      <c r="E17" s="23">
        <v>1983</v>
      </c>
      <c r="F17" s="23" t="s">
        <v>25</v>
      </c>
      <c r="G17" s="23" t="s">
        <v>162</v>
      </c>
      <c r="H17" s="26">
        <v>18.54</v>
      </c>
      <c r="I17" s="19">
        <v>37.4</v>
      </c>
      <c r="J17" s="22">
        <v>65.85</v>
      </c>
      <c r="K17" s="31">
        <f t="shared" si="0"/>
        <v>18.54</v>
      </c>
      <c r="L17" s="31">
        <f t="shared" si="1"/>
        <v>18.86</v>
      </c>
      <c r="M17" s="31">
        <f t="shared" si="1"/>
        <v>28.449999999999996</v>
      </c>
      <c r="N17" s="27"/>
      <c r="O17" s="27"/>
    </row>
    <row r="18" spans="1:15" ht="15">
      <c r="A18" s="28">
        <v>17</v>
      </c>
      <c r="B18" s="23">
        <v>28</v>
      </c>
      <c r="C18" s="23">
        <v>195671</v>
      </c>
      <c r="D18" s="31" t="s">
        <v>315</v>
      </c>
      <c r="E18" s="23">
        <v>1978</v>
      </c>
      <c r="F18" s="23" t="s">
        <v>6</v>
      </c>
      <c r="G18" s="23" t="s">
        <v>160</v>
      </c>
      <c r="H18" s="26">
        <v>18.25</v>
      </c>
      <c r="I18" s="15">
        <v>37.8</v>
      </c>
      <c r="J18" s="27">
        <v>65.92</v>
      </c>
      <c r="K18" s="31">
        <f t="shared" si="0"/>
        <v>18.25</v>
      </c>
      <c r="L18" s="31">
        <f t="shared" si="1"/>
        <v>19.549999999999997</v>
      </c>
      <c r="M18" s="31">
        <f t="shared" si="1"/>
        <v>28.120000000000005</v>
      </c>
      <c r="N18" s="27"/>
      <c r="O18" s="27"/>
    </row>
    <row r="19" spans="1:15" ht="15">
      <c r="A19" s="28">
        <v>18</v>
      </c>
      <c r="B19" s="29">
        <v>14</v>
      </c>
      <c r="C19" s="29">
        <v>297601</v>
      </c>
      <c r="D19" s="31" t="s">
        <v>314</v>
      </c>
      <c r="E19" s="29">
        <v>1990</v>
      </c>
      <c r="F19" s="29" t="s">
        <v>25</v>
      </c>
      <c r="G19" s="29" t="s">
        <v>162</v>
      </c>
      <c r="H19" s="18">
        <v>18.64</v>
      </c>
      <c r="I19" s="19">
        <v>37.31</v>
      </c>
      <c r="J19" s="22">
        <v>65.95</v>
      </c>
      <c r="K19" s="31">
        <f t="shared" si="0"/>
        <v>18.64</v>
      </c>
      <c r="L19" s="31">
        <f t="shared" si="1"/>
        <v>18.67</v>
      </c>
      <c r="M19" s="31">
        <f t="shared" si="1"/>
        <v>28.64</v>
      </c>
      <c r="N19" s="27"/>
      <c r="O19" s="27"/>
    </row>
    <row r="20" spans="1:15" ht="15">
      <c r="A20" s="28">
        <v>19</v>
      </c>
      <c r="B20" s="29">
        <v>18</v>
      </c>
      <c r="C20" s="29">
        <v>196851</v>
      </c>
      <c r="D20" s="31" t="s">
        <v>313</v>
      </c>
      <c r="E20" s="29">
        <v>1989</v>
      </c>
      <c r="F20" s="29" t="s">
        <v>6</v>
      </c>
      <c r="G20" s="29" t="s">
        <v>190</v>
      </c>
      <c r="H20" s="18">
        <v>18.6</v>
      </c>
      <c r="I20" s="19">
        <v>37.72</v>
      </c>
      <c r="J20" s="22">
        <v>66</v>
      </c>
      <c r="K20" s="31">
        <f t="shared" si="0"/>
        <v>18.6</v>
      </c>
      <c r="L20" s="31">
        <f t="shared" si="1"/>
        <v>19.119999999999997</v>
      </c>
      <c r="M20" s="31">
        <f t="shared" si="1"/>
        <v>28.28</v>
      </c>
      <c r="N20" s="27"/>
      <c r="O20" s="16"/>
    </row>
    <row r="21" spans="1:15" ht="15">
      <c r="A21" s="28">
        <v>20</v>
      </c>
      <c r="B21" s="29">
        <v>20</v>
      </c>
      <c r="C21" s="29">
        <v>536481</v>
      </c>
      <c r="D21" s="31" t="s">
        <v>321</v>
      </c>
      <c r="E21" s="29">
        <v>1979</v>
      </c>
      <c r="F21" s="29" t="s">
        <v>30</v>
      </c>
      <c r="G21" s="29" t="s">
        <v>162</v>
      </c>
      <c r="H21" s="18">
        <v>18.51</v>
      </c>
      <c r="I21" s="19">
        <v>37.64</v>
      </c>
      <c r="J21" s="22">
        <v>66.04</v>
      </c>
      <c r="K21" s="31">
        <f t="shared" si="0"/>
        <v>18.51</v>
      </c>
      <c r="L21" s="31">
        <f t="shared" si="1"/>
        <v>19.13</v>
      </c>
      <c r="M21" s="31">
        <f t="shared" si="1"/>
        <v>28.400000000000006</v>
      </c>
      <c r="N21" s="27"/>
      <c r="O21" s="27"/>
    </row>
    <row r="22" spans="1:15" ht="15">
      <c r="A22" s="28">
        <v>21</v>
      </c>
      <c r="B22" s="29">
        <v>12</v>
      </c>
      <c r="C22" s="29">
        <v>505483</v>
      </c>
      <c r="D22" s="31" t="s">
        <v>433</v>
      </c>
      <c r="E22" s="29">
        <v>1981</v>
      </c>
      <c r="F22" s="29" t="s">
        <v>9</v>
      </c>
      <c r="G22" s="29" t="s">
        <v>164</v>
      </c>
      <c r="H22" s="18">
        <v>18.62</v>
      </c>
      <c r="I22" s="19">
        <v>37.93</v>
      </c>
      <c r="J22" s="22">
        <v>66.08</v>
      </c>
      <c r="K22" s="31">
        <f t="shared" si="0"/>
        <v>18.62</v>
      </c>
      <c r="L22" s="31">
        <f t="shared" si="1"/>
        <v>19.31</v>
      </c>
      <c r="M22" s="31">
        <f t="shared" si="1"/>
        <v>28.15</v>
      </c>
      <c r="N22" s="27"/>
      <c r="O22" s="27"/>
    </row>
    <row r="23" spans="1:15" ht="15">
      <c r="A23" s="28">
        <v>22</v>
      </c>
      <c r="B23" s="29">
        <v>2</v>
      </c>
      <c r="C23" s="29">
        <v>185140</v>
      </c>
      <c r="D23" s="31" t="s">
        <v>439</v>
      </c>
      <c r="E23" s="29">
        <v>1980</v>
      </c>
      <c r="F23" s="29" t="s">
        <v>86</v>
      </c>
      <c r="G23" s="29" t="s">
        <v>647</v>
      </c>
      <c r="H23" s="18">
        <v>18.52</v>
      </c>
      <c r="I23" s="19">
        <v>37.63</v>
      </c>
      <c r="J23" s="22">
        <v>66.11</v>
      </c>
      <c r="K23" s="31">
        <f t="shared" si="0"/>
        <v>18.52</v>
      </c>
      <c r="L23" s="31">
        <f t="shared" si="1"/>
        <v>19.110000000000003</v>
      </c>
      <c r="M23" s="31">
        <f t="shared" si="1"/>
        <v>28.479999999999997</v>
      </c>
      <c r="N23" s="27"/>
      <c r="O23" s="27"/>
    </row>
    <row r="24" spans="1:15" ht="15">
      <c r="A24" s="28">
        <v>23</v>
      </c>
      <c r="B24" s="23">
        <v>25</v>
      </c>
      <c r="C24" s="23">
        <v>296509</v>
      </c>
      <c r="D24" s="31" t="s">
        <v>326</v>
      </c>
      <c r="E24" s="23">
        <v>1985</v>
      </c>
      <c r="F24" s="23" t="s">
        <v>25</v>
      </c>
      <c r="G24" s="23" t="s">
        <v>162</v>
      </c>
      <c r="H24" s="26">
        <v>18.32</v>
      </c>
      <c r="I24" s="19">
        <v>37.56</v>
      </c>
      <c r="J24" s="27">
        <v>66.26</v>
      </c>
      <c r="K24" s="31">
        <f t="shared" si="0"/>
        <v>18.32</v>
      </c>
      <c r="L24" s="31">
        <f t="shared" si="1"/>
        <v>19.240000000000002</v>
      </c>
      <c r="M24" s="31">
        <f t="shared" si="1"/>
        <v>28.700000000000003</v>
      </c>
      <c r="N24" s="27"/>
      <c r="O24" s="27"/>
    </row>
    <row r="25" spans="1:13" ht="15">
      <c r="A25" s="28">
        <v>24</v>
      </c>
      <c r="B25" s="23">
        <v>29</v>
      </c>
      <c r="C25" s="23">
        <v>425887</v>
      </c>
      <c r="D25" s="31" t="s">
        <v>417</v>
      </c>
      <c r="E25" s="23">
        <v>1991</v>
      </c>
      <c r="F25" s="23" t="s">
        <v>58</v>
      </c>
      <c r="G25" s="23" t="s">
        <v>647</v>
      </c>
      <c r="H25" s="26">
        <v>18.7</v>
      </c>
      <c r="I25" s="15">
        <v>38.19</v>
      </c>
      <c r="J25" s="27">
        <v>66.53</v>
      </c>
      <c r="K25" s="31">
        <f t="shared" si="0"/>
        <v>18.7</v>
      </c>
      <c r="L25" s="31">
        <f t="shared" si="1"/>
        <v>19.49</v>
      </c>
      <c r="M25" s="31">
        <f t="shared" si="1"/>
        <v>28.340000000000003</v>
      </c>
    </row>
    <row r="26" spans="1:13" ht="15">
      <c r="A26" s="28">
        <v>25</v>
      </c>
      <c r="B26" s="29">
        <v>21</v>
      </c>
      <c r="C26" s="29">
        <v>55818</v>
      </c>
      <c r="D26" s="31" t="s">
        <v>351</v>
      </c>
      <c r="E26" s="29">
        <v>1986</v>
      </c>
      <c r="F26" s="29" t="s">
        <v>12</v>
      </c>
      <c r="G26" s="29" t="s">
        <v>647</v>
      </c>
      <c r="H26" s="18">
        <v>18.46</v>
      </c>
      <c r="I26" s="19">
        <v>38.18</v>
      </c>
      <c r="J26" s="22">
        <v>66.65</v>
      </c>
      <c r="K26" s="31">
        <f t="shared" si="0"/>
        <v>18.46</v>
      </c>
      <c r="L26" s="31">
        <f t="shared" si="1"/>
        <v>19.72</v>
      </c>
      <c r="M26" s="31">
        <f t="shared" si="1"/>
        <v>28.470000000000006</v>
      </c>
    </row>
    <row r="27" spans="1:13" ht="15">
      <c r="A27" s="28">
        <v>26</v>
      </c>
      <c r="B27" s="29">
        <v>23</v>
      </c>
      <c r="C27" s="29">
        <v>196179</v>
      </c>
      <c r="D27" s="31" t="s">
        <v>312</v>
      </c>
      <c r="E27" s="29">
        <v>1984</v>
      </c>
      <c r="F27" s="29" t="s">
        <v>6</v>
      </c>
      <c r="G27" s="29" t="s">
        <v>162</v>
      </c>
      <c r="H27" s="18">
        <v>18.47</v>
      </c>
      <c r="I27" s="19">
        <v>37.78</v>
      </c>
      <c r="J27" s="22">
        <v>66.89</v>
      </c>
      <c r="K27" s="31">
        <f t="shared" si="0"/>
        <v>18.47</v>
      </c>
      <c r="L27" s="31">
        <f t="shared" si="1"/>
        <v>19.310000000000002</v>
      </c>
      <c r="M27" s="31">
        <f t="shared" si="1"/>
        <v>29.11</v>
      </c>
    </row>
    <row r="28" spans="1:13" ht="15">
      <c r="A28" s="28">
        <v>27</v>
      </c>
      <c r="B28" s="29">
        <v>17</v>
      </c>
      <c r="C28" s="29">
        <v>295435</v>
      </c>
      <c r="D28" s="31" t="s">
        <v>306</v>
      </c>
      <c r="E28" s="29">
        <v>1980</v>
      </c>
      <c r="F28" s="29" t="s">
        <v>25</v>
      </c>
      <c r="G28" s="29" t="s">
        <v>166</v>
      </c>
      <c r="H28" s="18">
        <v>18.73</v>
      </c>
      <c r="I28" s="19">
        <v>38.27</v>
      </c>
      <c r="J28" s="22">
        <v>67.19</v>
      </c>
      <c r="K28" s="31">
        <f t="shared" si="0"/>
        <v>18.73</v>
      </c>
      <c r="L28" s="31">
        <f t="shared" si="1"/>
        <v>19.540000000000003</v>
      </c>
      <c r="M28" s="31">
        <f t="shared" si="1"/>
        <v>28.919999999999995</v>
      </c>
    </row>
    <row r="29" spans="1:13" ht="15">
      <c r="A29" s="28">
        <v>28</v>
      </c>
      <c r="B29" s="23">
        <v>26</v>
      </c>
      <c r="C29" s="23">
        <v>515766</v>
      </c>
      <c r="D29" s="31" t="s">
        <v>310</v>
      </c>
      <c r="E29" s="23">
        <v>1985</v>
      </c>
      <c r="F29" s="23" t="s">
        <v>19</v>
      </c>
      <c r="G29" s="23" t="s">
        <v>675</v>
      </c>
      <c r="H29" s="26">
        <v>18.39</v>
      </c>
      <c r="I29" s="19">
        <v>41.12</v>
      </c>
      <c r="J29" s="27">
        <v>69.14</v>
      </c>
      <c r="K29" s="31">
        <f t="shared" si="0"/>
        <v>18.39</v>
      </c>
      <c r="L29" s="31">
        <f t="shared" si="1"/>
        <v>22.729999999999997</v>
      </c>
      <c r="M29" s="31">
        <f t="shared" si="1"/>
        <v>28.020000000000003</v>
      </c>
    </row>
    <row r="30" spans="1:11" ht="15">
      <c r="A30" s="28" t="s">
        <v>222</v>
      </c>
      <c r="B30" s="23">
        <v>27</v>
      </c>
      <c r="C30" s="23">
        <v>537544</v>
      </c>
      <c r="D30" s="31" t="s">
        <v>307</v>
      </c>
      <c r="E30" s="23">
        <v>1984</v>
      </c>
      <c r="F30" s="23" t="s">
        <v>30</v>
      </c>
      <c r="G30" s="23" t="s">
        <v>164</v>
      </c>
      <c r="H30" s="26">
        <v>18.1</v>
      </c>
      <c r="I30" s="15"/>
      <c r="J30" s="27" t="s">
        <v>646</v>
      </c>
      <c r="K30" s="31">
        <f t="shared" si="0"/>
        <v>18.1</v>
      </c>
    </row>
    <row r="32" spans="1:5" ht="15">
      <c r="A32" s="50" t="s">
        <v>676</v>
      </c>
      <c r="B32" s="51"/>
      <c r="C32" s="51"/>
      <c r="D32" s="42" t="s">
        <v>682</v>
      </c>
      <c r="E32" s="43" t="s">
        <v>678</v>
      </c>
    </row>
  </sheetData>
  <sheetProtection/>
  <mergeCells count="1">
    <mergeCell ref="A32:C3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3.8515625" style="0" bestFit="1" customWidth="1"/>
    <col min="3" max="3" width="4.00390625" style="0" bestFit="1" customWidth="1"/>
    <col min="4" max="4" width="7.7109375" style="0" bestFit="1" customWidth="1"/>
    <col min="5" max="5" width="23.8515625" style="0" bestFit="1" customWidth="1"/>
    <col min="6" max="6" width="5.28125" style="0" bestFit="1" customWidth="1"/>
    <col min="7" max="7" width="7.140625" style="0" bestFit="1" customWidth="1"/>
    <col min="8" max="8" width="10.28125" style="0" bestFit="1" customWidth="1"/>
    <col min="9" max="9" width="9.140625" style="26" customWidth="1"/>
  </cols>
  <sheetData>
    <row r="1" spans="1:16" ht="15.75" thickBot="1">
      <c r="A1" s="35" t="s">
        <v>147</v>
      </c>
      <c r="B1" s="1" t="s">
        <v>683</v>
      </c>
      <c r="C1" s="1" t="s">
        <v>148</v>
      </c>
      <c r="D1" s="1" t="s">
        <v>149</v>
      </c>
      <c r="E1" s="2" t="s">
        <v>150</v>
      </c>
      <c r="F1" s="1" t="s">
        <v>151</v>
      </c>
      <c r="G1" s="1" t="s">
        <v>152</v>
      </c>
      <c r="H1" s="1" t="s">
        <v>153</v>
      </c>
      <c r="I1" s="45" t="s">
        <v>679</v>
      </c>
      <c r="J1" s="2" t="s">
        <v>154</v>
      </c>
      <c r="K1" s="2" t="s">
        <v>155</v>
      </c>
      <c r="L1" s="30" t="s">
        <v>569</v>
      </c>
      <c r="M1" s="2" t="s">
        <v>156</v>
      </c>
      <c r="N1" s="2" t="s">
        <v>157</v>
      </c>
      <c r="O1" s="2" t="s">
        <v>158</v>
      </c>
      <c r="P1" s="3"/>
    </row>
    <row r="2" spans="1:16" ht="15.75" thickTop="1">
      <c r="A2" s="27">
        <v>1</v>
      </c>
      <c r="B2" s="29">
        <v>2</v>
      </c>
      <c r="C2" s="29">
        <v>5</v>
      </c>
      <c r="D2" s="29">
        <v>565243</v>
      </c>
      <c r="E2" s="31" t="s">
        <v>301</v>
      </c>
      <c r="F2" s="29">
        <v>1983</v>
      </c>
      <c r="G2" s="29" t="s">
        <v>40</v>
      </c>
      <c r="H2" s="29" t="s">
        <v>675</v>
      </c>
      <c r="I2" s="47">
        <v>64.75</v>
      </c>
      <c r="J2" s="15">
        <v>82.95</v>
      </c>
      <c r="K2" s="19">
        <v>102.48</v>
      </c>
      <c r="L2" s="22">
        <v>130.72</v>
      </c>
      <c r="M2" s="31">
        <f>+J2-I2</f>
        <v>18.200000000000003</v>
      </c>
      <c r="N2" s="31">
        <f>+K2-J2</f>
        <v>19.53</v>
      </c>
      <c r="O2" s="31">
        <f>+L2-K2</f>
        <v>28.239999999999995</v>
      </c>
      <c r="P2" s="27">
        <v>100</v>
      </c>
    </row>
    <row r="3" spans="1:16" ht="15">
      <c r="A3" s="27">
        <v>2</v>
      </c>
      <c r="B3" s="29">
        <v>1</v>
      </c>
      <c r="C3" s="29">
        <v>6</v>
      </c>
      <c r="D3" s="29">
        <v>205993</v>
      </c>
      <c r="E3" s="31" t="s">
        <v>350</v>
      </c>
      <c r="F3" s="29">
        <v>1984</v>
      </c>
      <c r="G3" s="29" t="s">
        <v>38</v>
      </c>
      <c r="H3" s="29" t="s">
        <v>166</v>
      </c>
      <c r="I3" s="46">
        <v>64.72</v>
      </c>
      <c r="J3" s="4">
        <v>82.87</v>
      </c>
      <c r="K3" s="19">
        <v>102.77</v>
      </c>
      <c r="L3" s="22">
        <v>130.75</v>
      </c>
      <c r="M3" s="31">
        <f>+J3-I3</f>
        <v>18.150000000000006</v>
      </c>
      <c r="N3" s="31">
        <f>+K3-J3</f>
        <v>19.89999999999999</v>
      </c>
      <c r="O3" s="31">
        <f>+L3-K3</f>
        <v>27.980000000000004</v>
      </c>
      <c r="P3" s="27">
        <v>80</v>
      </c>
    </row>
    <row r="4" spans="1:16" ht="15">
      <c r="A4" s="27">
        <v>3</v>
      </c>
      <c r="B4" s="23">
        <v>5</v>
      </c>
      <c r="C4" s="23">
        <v>11</v>
      </c>
      <c r="D4" s="23">
        <v>206001</v>
      </c>
      <c r="E4" s="31" t="s">
        <v>309</v>
      </c>
      <c r="F4" s="23">
        <v>1984</v>
      </c>
      <c r="G4" s="23" t="s">
        <v>38</v>
      </c>
      <c r="H4" s="23" t="s">
        <v>164</v>
      </c>
      <c r="I4" s="46">
        <v>64.95</v>
      </c>
      <c r="J4" s="4">
        <v>83.12</v>
      </c>
      <c r="K4" s="19">
        <v>102.72</v>
      </c>
      <c r="L4" s="22">
        <v>130.93</v>
      </c>
      <c r="M4" s="31">
        <f>+J4-I4</f>
        <v>18.17</v>
      </c>
      <c r="N4" s="31">
        <f>+K4-J4</f>
        <v>19.599999999999994</v>
      </c>
      <c r="O4" s="31">
        <f>+L4-K4</f>
        <v>28.210000000000008</v>
      </c>
      <c r="P4" s="27">
        <v>60</v>
      </c>
    </row>
    <row r="5" spans="1:16" ht="15">
      <c r="A5" s="27">
        <v>4</v>
      </c>
      <c r="B5" s="23">
        <v>4</v>
      </c>
      <c r="C5" s="23">
        <v>7</v>
      </c>
      <c r="D5" s="23">
        <v>205218</v>
      </c>
      <c r="E5" s="31" t="s">
        <v>303</v>
      </c>
      <c r="F5" s="23">
        <v>1989</v>
      </c>
      <c r="G5" s="23" t="s">
        <v>38</v>
      </c>
      <c r="H5" s="23" t="s">
        <v>175</v>
      </c>
      <c r="I5" s="46">
        <v>64.93</v>
      </c>
      <c r="J5" s="4">
        <v>83.14</v>
      </c>
      <c r="K5" s="19">
        <v>102.89</v>
      </c>
      <c r="L5" s="22">
        <v>131.16</v>
      </c>
      <c r="M5" s="31">
        <f>+J5-I5</f>
        <v>18.209999999999994</v>
      </c>
      <c r="N5" s="31">
        <f>+K5-J5</f>
        <v>19.75</v>
      </c>
      <c r="O5" s="31">
        <f>+L5-K5</f>
        <v>28.269999999999996</v>
      </c>
      <c r="P5" s="27">
        <v>50</v>
      </c>
    </row>
    <row r="6" spans="1:16" ht="15">
      <c r="A6" s="27">
        <v>5</v>
      </c>
      <c r="B6" s="29">
        <v>8</v>
      </c>
      <c r="C6" s="29">
        <v>19</v>
      </c>
      <c r="D6" s="29">
        <v>55750</v>
      </c>
      <c r="E6" s="31" t="s">
        <v>305</v>
      </c>
      <c r="F6" s="29">
        <v>1985</v>
      </c>
      <c r="G6" s="29" t="s">
        <v>12</v>
      </c>
      <c r="H6" s="29" t="s">
        <v>161</v>
      </c>
      <c r="I6" s="46">
        <v>65.54</v>
      </c>
      <c r="J6" s="4">
        <v>83.7</v>
      </c>
      <c r="K6" s="19">
        <v>103.63</v>
      </c>
      <c r="L6" s="22">
        <v>131.52</v>
      </c>
      <c r="M6" s="31">
        <f>+J6-I6</f>
        <v>18.159999999999997</v>
      </c>
      <c r="N6" s="31">
        <f>+K6-J6</f>
        <v>19.929999999999993</v>
      </c>
      <c r="O6" s="31">
        <f>+L6-K6</f>
        <v>27.890000000000015</v>
      </c>
      <c r="P6" s="27">
        <v>45</v>
      </c>
    </row>
    <row r="7" spans="1:16" ht="15">
      <c r="A7" s="27">
        <v>6</v>
      </c>
      <c r="B7" s="29">
        <v>6</v>
      </c>
      <c r="C7" s="29">
        <v>1</v>
      </c>
      <c r="D7" s="29">
        <v>505760</v>
      </c>
      <c r="E7" s="31" t="s">
        <v>438</v>
      </c>
      <c r="F7" s="29">
        <v>1986</v>
      </c>
      <c r="G7" s="29" t="s">
        <v>9</v>
      </c>
      <c r="H7" s="29" t="s">
        <v>162</v>
      </c>
      <c r="I7" s="46">
        <v>65.28</v>
      </c>
      <c r="J7" s="4">
        <v>83.4</v>
      </c>
      <c r="K7" s="19">
        <v>103.51</v>
      </c>
      <c r="L7" s="22">
        <v>131.69</v>
      </c>
      <c r="M7" s="31">
        <f>+J7-I7</f>
        <v>18.120000000000005</v>
      </c>
      <c r="N7" s="31">
        <f>+K7-J7</f>
        <v>20.11</v>
      </c>
      <c r="O7" s="31">
        <f>+L7-K7</f>
        <v>28.179999999999993</v>
      </c>
      <c r="P7" s="27">
        <v>40</v>
      </c>
    </row>
    <row r="8" spans="1:16" ht="15">
      <c r="A8" s="27">
        <v>7</v>
      </c>
      <c r="B8" s="29">
        <v>7</v>
      </c>
      <c r="C8" s="29">
        <v>15</v>
      </c>
      <c r="D8" s="29">
        <v>196725</v>
      </c>
      <c r="E8" s="31" t="s">
        <v>302</v>
      </c>
      <c r="F8" s="29">
        <v>1988</v>
      </c>
      <c r="G8" s="29" t="s">
        <v>6</v>
      </c>
      <c r="H8" s="29" t="s">
        <v>162</v>
      </c>
      <c r="I8" s="46">
        <v>65.51</v>
      </c>
      <c r="J8" s="4">
        <v>83.84</v>
      </c>
      <c r="K8" s="19">
        <v>103.6</v>
      </c>
      <c r="L8" s="22">
        <v>131.79</v>
      </c>
      <c r="M8" s="31">
        <f>+J8-I8</f>
        <v>18.33</v>
      </c>
      <c r="N8" s="31">
        <f>+K8-J8</f>
        <v>19.75999999999999</v>
      </c>
      <c r="O8" s="31">
        <f>+L8-K8</f>
        <v>28.189999999999998</v>
      </c>
      <c r="P8" s="27">
        <v>36</v>
      </c>
    </row>
    <row r="9" spans="1:16" ht="15">
      <c r="A9" s="27">
        <v>8</v>
      </c>
      <c r="B9" s="29">
        <v>9</v>
      </c>
      <c r="C9" s="29">
        <v>10</v>
      </c>
      <c r="D9" s="29">
        <v>295445</v>
      </c>
      <c r="E9" s="31" t="s">
        <v>408</v>
      </c>
      <c r="F9" s="29">
        <v>1980</v>
      </c>
      <c r="G9" s="29" t="s">
        <v>25</v>
      </c>
      <c r="H9" s="29" t="s">
        <v>166</v>
      </c>
      <c r="I9" s="47">
        <v>65.57</v>
      </c>
      <c r="J9" s="15">
        <v>83.83</v>
      </c>
      <c r="K9" s="19">
        <v>103.57</v>
      </c>
      <c r="L9" s="22">
        <v>131.99</v>
      </c>
      <c r="M9" s="31">
        <f>+J9-I9</f>
        <v>18.260000000000005</v>
      </c>
      <c r="N9" s="31">
        <f>+K9-J9</f>
        <v>19.739999999999995</v>
      </c>
      <c r="O9" s="31">
        <f>+L9-K9</f>
        <v>28.420000000000016</v>
      </c>
      <c r="P9" s="27">
        <v>32</v>
      </c>
    </row>
    <row r="10" spans="1:16" ht="15">
      <c r="A10" s="27">
        <v>9</v>
      </c>
      <c r="B10" s="29">
        <v>9</v>
      </c>
      <c r="C10" s="29">
        <v>3</v>
      </c>
      <c r="D10" s="29">
        <v>55838</v>
      </c>
      <c r="E10" s="31" t="s">
        <v>299</v>
      </c>
      <c r="F10" s="29">
        <v>1986</v>
      </c>
      <c r="G10" s="29" t="s">
        <v>12</v>
      </c>
      <c r="H10" s="29" t="s">
        <v>161</v>
      </c>
      <c r="I10" s="47">
        <v>65.57</v>
      </c>
      <c r="J10" s="15">
        <v>83.67</v>
      </c>
      <c r="K10" s="19">
        <v>103.7</v>
      </c>
      <c r="L10" s="22">
        <v>132.06</v>
      </c>
      <c r="M10" s="31">
        <f>+J10-I10</f>
        <v>18.10000000000001</v>
      </c>
      <c r="N10" s="31">
        <f>+K10-J10</f>
        <v>20.03</v>
      </c>
      <c r="O10" s="31">
        <f>+L10-K10</f>
        <v>28.36</v>
      </c>
      <c r="P10" s="27">
        <v>29</v>
      </c>
    </row>
    <row r="11" spans="1:16" ht="15">
      <c r="A11" s="27">
        <v>10</v>
      </c>
      <c r="B11" s="23">
        <v>11</v>
      </c>
      <c r="C11" s="23">
        <v>16</v>
      </c>
      <c r="D11" s="23">
        <v>296379</v>
      </c>
      <c r="E11" s="31" t="s">
        <v>318</v>
      </c>
      <c r="F11" s="23">
        <v>1984</v>
      </c>
      <c r="G11" s="23" t="s">
        <v>25</v>
      </c>
      <c r="H11" s="23" t="s">
        <v>164</v>
      </c>
      <c r="I11" s="46">
        <v>65.6</v>
      </c>
      <c r="J11" s="4">
        <v>83.74</v>
      </c>
      <c r="K11" s="19">
        <v>104.08</v>
      </c>
      <c r="L11" s="22">
        <v>132.21</v>
      </c>
      <c r="M11" s="31">
        <f>+J11-I11</f>
        <v>18.14</v>
      </c>
      <c r="N11" s="31">
        <f>+K11-J11</f>
        <v>20.340000000000003</v>
      </c>
      <c r="O11" s="31">
        <f>+L11-K11</f>
        <v>28.13000000000001</v>
      </c>
      <c r="P11" s="27">
        <v>26</v>
      </c>
    </row>
    <row r="12" spans="1:16" ht="15">
      <c r="A12" s="27">
        <v>11</v>
      </c>
      <c r="B12" s="23">
        <v>16</v>
      </c>
      <c r="C12" s="23">
        <v>4</v>
      </c>
      <c r="D12" s="23">
        <v>296259</v>
      </c>
      <c r="E12" s="31" t="s">
        <v>348</v>
      </c>
      <c r="F12" s="23">
        <v>1983</v>
      </c>
      <c r="G12" s="23" t="s">
        <v>25</v>
      </c>
      <c r="H12" s="23" t="s">
        <v>162</v>
      </c>
      <c r="I12" s="46">
        <v>65.85</v>
      </c>
      <c r="J12" s="4">
        <v>84.24</v>
      </c>
      <c r="K12" s="19">
        <v>104.22</v>
      </c>
      <c r="L12" s="22">
        <v>132.28</v>
      </c>
      <c r="M12" s="31">
        <f>+J12-I12</f>
        <v>18.39</v>
      </c>
      <c r="N12" s="31">
        <f>+K12-J12</f>
        <v>19.980000000000004</v>
      </c>
      <c r="O12" s="31">
        <f>+L12-K12</f>
        <v>28.060000000000002</v>
      </c>
      <c r="P12" s="27">
        <v>24</v>
      </c>
    </row>
    <row r="13" spans="1:16" ht="15">
      <c r="A13" s="27">
        <v>12</v>
      </c>
      <c r="B13" s="23">
        <v>3</v>
      </c>
      <c r="C13" s="23">
        <v>24</v>
      </c>
      <c r="D13" s="23">
        <v>55576</v>
      </c>
      <c r="E13" s="31" t="s">
        <v>349</v>
      </c>
      <c r="F13" s="23">
        <v>1981</v>
      </c>
      <c r="G13" s="23" t="s">
        <v>12</v>
      </c>
      <c r="H13" s="23" t="s">
        <v>164</v>
      </c>
      <c r="I13" s="47">
        <v>64.86</v>
      </c>
      <c r="J13" s="15">
        <v>82.92</v>
      </c>
      <c r="K13" s="15">
        <v>104.57</v>
      </c>
      <c r="L13" s="22">
        <v>132.41</v>
      </c>
      <c r="M13" s="31">
        <f>+J13-I13</f>
        <v>18.060000000000002</v>
      </c>
      <c r="N13" s="31">
        <f>+K13-J13</f>
        <v>21.64999999999999</v>
      </c>
      <c r="O13" s="31">
        <f>+L13-K13</f>
        <v>27.840000000000003</v>
      </c>
      <c r="P13" s="27">
        <v>22</v>
      </c>
    </row>
    <row r="14" spans="1:16" ht="15">
      <c r="A14" s="27">
        <v>13</v>
      </c>
      <c r="B14" s="29">
        <v>21</v>
      </c>
      <c r="C14" s="29">
        <v>12</v>
      </c>
      <c r="D14" s="29">
        <v>505483</v>
      </c>
      <c r="E14" s="31" t="s">
        <v>433</v>
      </c>
      <c r="F14" s="29">
        <v>1981</v>
      </c>
      <c r="G14" s="29" t="s">
        <v>9</v>
      </c>
      <c r="H14" s="29" t="s">
        <v>164</v>
      </c>
      <c r="I14" s="47">
        <v>66.08</v>
      </c>
      <c r="J14" s="15">
        <v>84.39</v>
      </c>
      <c r="K14" s="19">
        <v>104.37</v>
      </c>
      <c r="L14" s="22">
        <v>132.46</v>
      </c>
      <c r="M14" s="31">
        <f>+J14-I14</f>
        <v>18.310000000000002</v>
      </c>
      <c r="N14" s="31">
        <f>+K14-J14</f>
        <v>19.980000000000004</v>
      </c>
      <c r="O14" s="31">
        <f>+L14-K14</f>
        <v>28.090000000000003</v>
      </c>
      <c r="P14" s="27">
        <v>20</v>
      </c>
    </row>
    <row r="15" spans="1:16" ht="15">
      <c r="A15" s="27">
        <v>14</v>
      </c>
      <c r="B15" s="29">
        <v>12</v>
      </c>
      <c r="C15" s="29">
        <v>9</v>
      </c>
      <c r="D15" s="29">
        <v>55898</v>
      </c>
      <c r="E15" s="31" t="s">
        <v>311</v>
      </c>
      <c r="F15" s="29">
        <v>1988</v>
      </c>
      <c r="G15" s="29" t="s">
        <v>12</v>
      </c>
      <c r="H15" s="29" t="s">
        <v>161</v>
      </c>
      <c r="I15" s="47">
        <v>65.65</v>
      </c>
      <c r="J15" s="15">
        <v>83.91</v>
      </c>
      <c r="K15" s="19">
        <v>104.1</v>
      </c>
      <c r="L15" s="22">
        <v>132.61</v>
      </c>
      <c r="M15" s="31">
        <f>+J15-I15</f>
        <v>18.25999999999999</v>
      </c>
      <c r="N15" s="31">
        <f>+K15-J15</f>
        <v>20.189999999999998</v>
      </c>
      <c r="O15" s="31">
        <f>+L15-K15</f>
        <v>28.51000000000002</v>
      </c>
      <c r="P15" s="27">
        <v>18</v>
      </c>
    </row>
    <row r="16" spans="1:16" ht="15">
      <c r="A16" s="27">
        <v>15</v>
      </c>
      <c r="B16" s="29">
        <v>22</v>
      </c>
      <c r="C16" s="29">
        <v>2</v>
      </c>
      <c r="D16" s="29">
        <v>185140</v>
      </c>
      <c r="E16" s="31" t="s">
        <v>439</v>
      </c>
      <c r="F16" s="29">
        <v>1980</v>
      </c>
      <c r="G16" s="29" t="s">
        <v>86</v>
      </c>
      <c r="H16" s="29" t="s">
        <v>647</v>
      </c>
      <c r="I16" s="46">
        <v>66.11</v>
      </c>
      <c r="J16" s="44">
        <v>84.32</v>
      </c>
      <c r="K16" s="19">
        <v>104.38</v>
      </c>
      <c r="L16" s="22">
        <v>132.71</v>
      </c>
      <c r="M16" s="31">
        <f>+J16-I16</f>
        <v>18.209999999999994</v>
      </c>
      <c r="N16" s="31">
        <f>+K16-J16</f>
        <v>20.060000000000002</v>
      </c>
      <c r="O16" s="31">
        <f>+L16-K16</f>
        <v>28.330000000000013</v>
      </c>
      <c r="P16" s="27">
        <v>16</v>
      </c>
    </row>
    <row r="17" spans="1:16" ht="15">
      <c r="A17" s="27">
        <v>16</v>
      </c>
      <c r="B17" s="29">
        <v>18</v>
      </c>
      <c r="C17" s="29">
        <v>14</v>
      </c>
      <c r="D17" s="29">
        <v>297601</v>
      </c>
      <c r="E17" s="31" t="s">
        <v>314</v>
      </c>
      <c r="F17" s="29">
        <v>1990</v>
      </c>
      <c r="G17" s="29" t="s">
        <v>25</v>
      </c>
      <c r="H17" s="29" t="s">
        <v>162</v>
      </c>
      <c r="I17" s="47">
        <v>65.95</v>
      </c>
      <c r="J17" s="15">
        <v>84.25</v>
      </c>
      <c r="K17" s="19">
        <v>104.14</v>
      </c>
      <c r="L17" s="22">
        <v>132.8</v>
      </c>
      <c r="M17" s="31">
        <f>+J17-I17</f>
        <v>18.299999999999997</v>
      </c>
      <c r="N17" s="31">
        <f>+K17-J17</f>
        <v>19.89</v>
      </c>
      <c r="O17" s="31">
        <f>+L17-K17</f>
        <v>28.66000000000001</v>
      </c>
      <c r="P17" s="27"/>
    </row>
    <row r="18" spans="1:16" ht="15">
      <c r="A18" s="27">
        <v>17</v>
      </c>
      <c r="B18" s="23">
        <v>13</v>
      </c>
      <c r="C18" s="23">
        <v>13</v>
      </c>
      <c r="D18" s="23">
        <v>55759</v>
      </c>
      <c r="E18" s="31" t="s">
        <v>308</v>
      </c>
      <c r="F18" s="23">
        <v>1985</v>
      </c>
      <c r="G18" s="23" t="s">
        <v>12</v>
      </c>
      <c r="H18" s="23" t="s">
        <v>161</v>
      </c>
      <c r="I18" s="46">
        <v>65.74</v>
      </c>
      <c r="J18" s="4">
        <v>84.22</v>
      </c>
      <c r="K18" s="19">
        <v>104.49</v>
      </c>
      <c r="L18" s="22">
        <v>132.9</v>
      </c>
      <c r="M18" s="31">
        <f>+J18-I18</f>
        <v>18.480000000000004</v>
      </c>
      <c r="N18" s="31">
        <f>+K18-J18</f>
        <v>20.269999999999996</v>
      </c>
      <c r="O18" s="31">
        <f>+L18-K18</f>
        <v>28.41000000000001</v>
      </c>
      <c r="P18" s="27"/>
    </row>
    <row r="19" spans="1:16" ht="15">
      <c r="A19" s="27">
        <v>18</v>
      </c>
      <c r="B19" s="23">
        <v>15</v>
      </c>
      <c r="C19" s="23">
        <v>8</v>
      </c>
      <c r="D19" s="23">
        <v>196928</v>
      </c>
      <c r="E19" s="31" t="s">
        <v>300</v>
      </c>
      <c r="F19" s="23">
        <v>1989</v>
      </c>
      <c r="G19" s="23" t="s">
        <v>6</v>
      </c>
      <c r="H19" s="23" t="s">
        <v>162</v>
      </c>
      <c r="I19" s="47">
        <v>65.84</v>
      </c>
      <c r="J19" s="15">
        <v>84.24</v>
      </c>
      <c r="K19" s="19">
        <v>104</v>
      </c>
      <c r="L19" s="22">
        <v>132.97</v>
      </c>
      <c r="M19" s="31">
        <f>+J19-I19</f>
        <v>18.39999999999999</v>
      </c>
      <c r="N19" s="31">
        <f>+K19-J19</f>
        <v>19.760000000000005</v>
      </c>
      <c r="O19" s="31">
        <f>+L19-K19</f>
        <v>28.97</v>
      </c>
      <c r="P19" s="27"/>
    </row>
    <row r="20" spans="1:16" ht="15">
      <c r="A20" s="27">
        <v>19</v>
      </c>
      <c r="B20" s="23">
        <v>23</v>
      </c>
      <c r="C20" s="23">
        <v>25</v>
      </c>
      <c r="D20" s="23">
        <v>296509</v>
      </c>
      <c r="E20" s="31" t="s">
        <v>326</v>
      </c>
      <c r="F20" s="23">
        <v>1985</v>
      </c>
      <c r="G20" s="23" t="s">
        <v>25</v>
      </c>
      <c r="H20" s="23" t="s">
        <v>162</v>
      </c>
      <c r="I20" s="47">
        <v>66.26</v>
      </c>
      <c r="J20" s="15">
        <v>84.56</v>
      </c>
      <c r="K20" s="19">
        <v>104.27</v>
      </c>
      <c r="L20" s="22">
        <v>133.18</v>
      </c>
      <c r="M20" s="31">
        <f>+J20-I20</f>
        <v>18.299999999999997</v>
      </c>
      <c r="N20" s="31">
        <f>+K20-J20</f>
        <v>19.709999999999994</v>
      </c>
      <c r="O20" s="31">
        <f>+L20-K20</f>
        <v>28.91000000000001</v>
      </c>
      <c r="P20" s="27"/>
    </row>
    <row r="21" spans="1:16" ht="15">
      <c r="A21" s="27">
        <v>20</v>
      </c>
      <c r="B21" s="29">
        <v>19</v>
      </c>
      <c r="C21" s="29">
        <v>18</v>
      </c>
      <c r="D21" s="29">
        <v>196851</v>
      </c>
      <c r="E21" s="31" t="s">
        <v>313</v>
      </c>
      <c r="F21" s="29">
        <v>1989</v>
      </c>
      <c r="G21" s="29" t="s">
        <v>6</v>
      </c>
      <c r="H21" s="29" t="s">
        <v>190</v>
      </c>
      <c r="I21" s="47">
        <v>66</v>
      </c>
      <c r="J21" s="15">
        <v>84.49</v>
      </c>
      <c r="K21" s="19">
        <v>104.66</v>
      </c>
      <c r="L21" s="22">
        <v>133.27</v>
      </c>
      <c r="M21" s="31">
        <f>+J21-I21</f>
        <v>18.489999999999995</v>
      </c>
      <c r="N21" s="31">
        <f>+K21-J21</f>
        <v>20.17</v>
      </c>
      <c r="O21" s="31">
        <f>+L21-K21</f>
        <v>28.610000000000014</v>
      </c>
      <c r="P21" s="27"/>
    </row>
    <row r="22" spans="1:16" ht="15">
      <c r="A22" s="27">
        <v>21</v>
      </c>
      <c r="B22" s="23">
        <v>14</v>
      </c>
      <c r="C22" s="23">
        <v>22</v>
      </c>
      <c r="D22" s="23">
        <v>296476</v>
      </c>
      <c r="E22" s="31" t="s">
        <v>316</v>
      </c>
      <c r="F22" s="23">
        <v>1985</v>
      </c>
      <c r="G22" s="23" t="s">
        <v>25</v>
      </c>
      <c r="H22" s="23" t="s">
        <v>164</v>
      </c>
      <c r="I22" s="47">
        <v>65.82</v>
      </c>
      <c r="J22" s="15">
        <v>84.03</v>
      </c>
      <c r="K22" s="19">
        <v>104.22</v>
      </c>
      <c r="L22" s="22">
        <v>133.42</v>
      </c>
      <c r="M22" s="31">
        <f>+J22-I22</f>
        <v>18.210000000000008</v>
      </c>
      <c r="N22" s="31">
        <f>+K22-J22</f>
        <v>20.189999999999998</v>
      </c>
      <c r="O22" s="31">
        <f>+L22-K22</f>
        <v>29.19999999999999</v>
      </c>
      <c r="P22" s="27"/>
    </row>
    <row r="23" spans="1:16" ht="15">
      <c r="A23" s="27">
        <v>22</v>
      </c>
      <c r="B23" s="23">
        <v>24</v>
      </c>
      <c r="C23" s="23">
        <v>29</v>
      </c>
      <c r="D23" s="23">
        <v>425887</v>
      </c>
      <c r="E23" s="31" t="s">
        <v>417</v>
      </c>
      <c r="F23" s="23">
        <v>1991</v>
      </c>
      <c r="G23" s="23" t="s">
        <v>58</v>
      </c>
      <c r="H23" s="23" t="s">
        <v>647</v>
      </c>
      <c r="I23" s="46">
        <v>66.53</v>
      </c>
      <c r="J23" s="4">
        <v>85.04</v>
      </c>
      <c r="K23" s="15">
        <v>105.22</v>
      </c>
      <c r="L23" s="27">
        <v>133.78</v>
      </c>
      <c r="M23" s="31">
        <f>+J23-I23</f>
        <v>18.510000000000005</v>
      </c>
      <c r="N23" s="31">
        <f>+K23-J23</f>
        <v>20.179999999999993</v>
      </c>
      <c r="O23" s="31">
        <f>+L23-K23</f>
        <v>28.560000000000002</v>
      </c>
      <c r="P23" s="27"/>
    </row>
    <row r="24" spans="1:16" ht="15">
      <c r="A24" s="27">
        <v>23</v>
      </c>
      <c r="B24" s="29">
        <v>26</v>
      </c>
      <c r="C24" s="29">
        <v>23</v>
      </c>
      <c r="D24" s="29">
        <v>196179</v>
      </c>
      <c r="E24" s="31" t="s">
        <v>312</v>
      </c>
      <c r="F24" s="29">
        <v>1984</v>
      </c>
      <c r="G24" s="29" t="s">
        <v>6</v>
      </c>
      <c r="H24" s="29" t="s">
        <v>162</v>
      </c>
      <c r="I24" s="46">
        <v>66.89</v>
      </c>
      <c r="J24" s="4">
        <v>85.42</v>
      </c>
      <c r="K24" s="15">
        <v>105.64</v>
      </c>
      <c r="L24" s="27">
        <v>134.11</v>
      </c>
      <c r="M24" s="31">
        <f>+J24-I24</f>
        <v>18.53</v>
      </c>
      <c r="N24" s="31">
        <f>+K24-J24</f>
        <v>20.22</v>
      </c>
      <c r="O24" s="31">
        <f>+L24-K24</f>
        <v>28.470000000000013</v>
      </c>
      <c r="P24" s="27"/>
    </row>
    <row r="25" spans="1:16" ht="15">
      <c r="A25" s="27">
        <v>24</v>
      </c>
      <c r="B25" s="29">
        <v>25</v>
      </c>
      <c r="C25" s="29">
        <v>21</v>
      </c>
      <c r="D25" s="29">
        <v>55818</v>
      </c>
      <c r="E25" s="31" t="s">
        <v>351</v>
      </c>
      <c r="F25" s="29">
        <v>1986</v>
      </c>
      <c r="G25" s="29" t="s">
        <v>12</v>
      </c>
      <c r="H25" s="29" t="s">
        <v>647</v>
      </c>
      <c r="I25" s="46">
        <v>66.65</v>
      </c>
      <c r="J25" s="4">
        <v>85.11</v>
      </c>
      <c r="K25" s="15">
        <v>105.31</v>
      </c>
      <c r="L25" s="27">
        <v>134.36</v>
      </c>
      <c r="M25" s="31">
        <f>+J25-I25</f>
        <v>18.459999999999994</v>
      </c>
      <c r="N25" s="31">
        <f>+K25-J25</f>
        <v>20.200000000000003</v>
      </c>
      <c r="O25" s="31">
        <f>+L25-K25</f>
        <v>29.05000000000001</v>
      </c>
      <c r="P25" s="23"/>
    </row>
    <row r="26" spans="1:16" ht="15">
      <c r="A26" s="27">
        <v>25</v>
      </c>
      <c r="B26" s="29">
        <v>20</v>
      </c>
      <c r="C26" s="29">
        <v>20</v>
      </c>
      <c r="D26" s="29">
        <v>536481</v>
      </c>
      <c r="E26" s="31" t="s">
        <v>321</v>
      </c>
      <c r="F26" s="29">
        <v>1979</v>
      </c>
      <c r="G26" s="29" t="s">
        <v>30</v>
      </c>
      <c r="H26" s="29" t="s">
        <v>162</v>
      </c>
      <c r="I26" s="47">
        <v>66.04</v>
      </c>
      <c r="J26" s="15">
        <v>84.47</v>
      </c>
      <c r="K26" s="19">
        <v>104.04</v>
      </c>
      <c r="L26" s="22">
        <v>136.11</v>
      </c>
      <c r="M26" s="31">
        <f>+J26-I26</f>
        <v>18.429999999999993</v>
      </c>
      <c r="N26" s="31">
        <f>+K26-J26</f>
        <v>19.570000000000007</v>
      </c>
      <c r="O26" s="31">
        <f>+L26-K26</f>
        <v>32.07000000000001</v>
      </c>
      <c r="P26" s="23"/>
    </row>
    <row r="27" spans="1:16" ht="15">
      <c r="A27" s="27">
        <v>26</v>
      </c>
      <c r="B27" s="23">
        <v>28</v>
      </c>
      <c r="C27" s="23">
        <v>26</v>
      </c>
      <c r="D27" s="23">
        <v>515766</v>
      </c>
      <c r="E27" s="31" t="s">
        <v>310</v>
      </c>
      <c r="F27" s="23">
        <v>1985</v>
      </c>
      <c r="G27" s="23" t="s">
        <v>19</v>
      </c>
      <c r="H27" s="23" t="s">
        <v>675</v>
      </c>
      <c r="I27" s="46">
        <v>69.14</v>
      </c>
      <c r="J27" s="4">
        <v>87.77</v>
      </c>
      <c r="K27" s="15">
        <v>108.13</v>
      </c>
      <c r="L27" s="27">
        <v>136.34</v>
      </c>
      <c r="M27" s="31">
        <f>+J27-I27</f>
        <v>18.629999999999995</v>
      </c>
      <c r="N27" s="31">
        <f>+K27-J27</f>
        <v>20.36</v>
      </c>
      <c r="O27" s="31">
        <f>+L27-K27</f>
        <v>28.210000000000008</v>
      </c>
      <c r="P27" s="23"/>
    </row>
    <row r="28" spans="1:16" ht="15">
      <c r="A28" s="27" t="s">
        <v>93</v>
      </c>
      <c r="B28" s="23">
        <v>17</v>
      </c>
      <c r="C28" s="23">
        <v>28</v>
      </c>
      <c r="D28" s="23">
        <v>195671</v>
      </c>
      <c r="E28" s="31" t="s">
        <v>315</v>
      </c>
      <c r="F28" s="23">
        <v>1978</v>
      </c>
      <c r="G28" s="23" t="s">
        <v>6</v>
      </c>
      <c r="H28" s="23" t="s">
        <v>160</v>
      </c>
      <c r="I28" s="47">
        <v>65.92</v>
      </c>
      <c r="J28" s="15">
        <v>84.16</v>
      </c>
      <c r="K28" s="19">
        <v>104.8</v>
      </c>
      <c r="L28" s="22" t="s">
        <v>646</v>
      </c>
      <c r="M28" s="31">
        <f>+J28-I28</f>
        <v>18.239999999999995</v>
      </c>
      <c r="N28" s="31">
        <f>+K28-J28</f>
        <v>20.64</v>
      </c>
      <c r="O28" s="31"/>
      <c r="P28" s="23"/>
    </row>
    <row r="29" spans="1:16" ht="15">
      <c r="A29" s="27" t="s">
        <v>250</v>
      </c>
      <c r="B29" s="29">
        <v>27</v>
      </c>
      <c r="C29" s="29">
        <v>17</v>
      </c>
      <c r="D29" s="29">
        <v>295435</v>
      </c>
      <c r="E29" s="31" t="s">
        <v>306</v>
      </c>
      <c r="F29" s="29">
        <v>1980</v>
      </c>
      <c r="G29" s="29" t="s">
        <v>25</v>
      </c>
      <c r="H29" s="29" t="s">
        <v>166</v>
      </c>
      <c r="I29" s="46">
        <v>67.19</v>
      </c>
      <c r="J29" s="4" t="s">
        <v>87</v>
      </c>
      <c r="K29" s="4"/>
      <c r="L29" s="27" t="s">
        <v>87</v>
      </c>
      <c r="M29" s="31"/>
      <c r="N29" s="31"/>
      <c r="O29" s="31"/>
      <c r="P29" s="23"/>
    </row>
    <row r="30" spans="1:16" ht="15">
      <c r="A30" s="4"/>
      <c r="B30" s="16"/>
      <c r="C30" s="23"/>
      <c r="D30" s="23"/>
      <c r="E30" s="31"/>
      <c r="F30" s="23"/>
      <c r="G30" s="23"/>
      <c r="H30" s="23"/>
      <c r="I30" s="46"/>
      <c r="J30" s="4"/>
      <c r="K30" s="4"/>
      <c r="L30" s="27"/>
      <c r="M30" s="31"/>
      <c r="N30" s="31"/>
      <c r="O30" s="31"/>
      <c r="P30" s="23"/>
    </row>
    <row r="31" spans="1:16" ht="15">
      <c r="A31" s="4"/>
      <c r="B31" s="51" t="s">
        <v>676</v>
      </c>
      <c r="C31" s="51"/>
      <c r="D31" s="51"/>
      <c r="E31" s="42" t="s">
        <v>680</v>
      </c>
      <c r="F31" s="43" t="s">
        <v>681</v>
      </c>
      <c r="G31" s="23"/>
      <c r="H31" s="23"/>
      <c r="I31" s="46"/>
      <c r="J31" s="4"/>
      <c r="K31" s="4"/>
      <c r="L31" s="27"/>
      <c r="M31" s="31"/>
      <c r="N31" s="31"/>
      <c r="O31" s="31"/>
      <c r="P31" s="23"/>
    </row>
  </sheetData>
  <sheetProtection/>
  <mergeCells count="1">
    <mergeCell ref="B31:D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266"/>
  <sheetViews>
    <sheetView zoomScale="85" zoomScaleNormal="85" zoomScalePageLayoutView="0" workbookViewId="0" topLeftCell="A1">
      <pane xSplit="2" ySplit="1" topLeftCell="A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23" bestFit="1" customWidth="1"/>
    <col min="2" max="2" width="5.7109375" style="23" bestFit="1" customWidth="1"/>
    <col min="3" max="3" width="5.7109375" style="26" bestFit="1" customWidth="1"/>
    <col min="4" max="4" width="4.00390625" style="27" bestFit="1" customWidth="1"/>
    <col min="5" max="5" width="5.7109375" style="28" bestFit="1" customWidth="1"/>
    <col min="6" max="6" width="4.00390625" style="27" customWidth="1"/>
    <col min="7" max="7" width="4.00390625" style="28" customWidth="1"/>
    <col min="8" max="8" width="4.140625" style="27" customWidth="1"/>
    <col min="9" max="9" width="4.7109375" style="28" bestFit="1" customWidth="1"/>
    <col min="10" max="10" width="4.140625" style="27" customWidth="1"/>
    <col min="11" max="11" width="5.7109375" style="28" bestFit="1" customWidth="1"/>
    <col min="12" max="12" width="4.140625" style="27" customWidth="1"/>
    <col min="13" max="13" width="5.7109375" style="28" bestFit="1" customWidth="1"/>
    <col min="14" max="14" width="4.140625" style="27" customWidth="1"/>
    <col min="15" max="15" width="5.7109375" style="28" bestFit="1" customWidth="1"/>
    <col min="16" max="16" width="4.140625" style="27" customWidth="1"/>
    <col min="17" max="17" width="5.7109375" style="28" bestFit="1" customWidth="1"/>
    <col min="18" max="18" width="4.140625" style="27" customWidth="1"/>
    <col min="19" max="19" width="5.7109375" style="28" bestFit="1" customWidth="1"/>
    <col min="20" max="20" width="4.8515625" style="27" customWidth="1"/>
    <col min="21" max="21" width="5.7109375" style="28" bestFit="1" customWidth="1"/>
    <col min="22" max="22" width="4.8515625" style="27" customWidth="1"/>
    <col min="23" max="23" width="5.7109375" style="28" bestFit="1" customWidth="1"/>
    <col min="24" max="24" width="4.8515625" style="27" customWidth="1"/>
    <col min="25" max="25" width="5.7109375" style="28" bestFit="1" customWidth="1"/>
    <col min="26" max="26" width="4.8515625" style="27" customWidth="1"/>
    <col min="27" max="27" width="5.7109375" style="28" bestFit="1" customWidth="1"/>
    <col min="28" max="28" width="4.8515625" style="27" customWidth="1"/>
    <col min="29" max="29" width="5.7109375" style="28" bestFit="1" customWidth="1"/>
    <col min="30" max="30" width="4.8515625" style="27" customWidth="1"/>
    <col min="31" max="31" width="5.7109375" style="28" bestFit="1" customWidth="1"/>
    <col min="32" max="32" width="4.8515625" style="27" customWidth="1"/>
    <col min="33" max="33" width="5.7109375" style="28" bestFit="1" customWidth="1"/>
    <col min="34" max="34" width="4.8515625" style="27" customWidth="1"/>
    <col min="35" max="35" width="5.7109375" style="28" bestFit="1" customWidth="1"/>
    <col min="36" max="36" width="4.8515625" style="27" customWidth="1"/>
    <col min="37" max="37" width="5.7109375" style="28" bestFit="1" customWidth="1"/>
    <col min="38" max="38" width="4.8515625" style="27" customWidth="1"/>
    <col min="39" max="39" width="5.7109375" style="28" bestFit="1" customWidth="1"/>
    <col min="40" max="40" width="4.8515625" style="27" customWidth="1"/>
    <col min="41" max="41" width="5.7109375" style="28" bestFit="1" customWidth="1"/>
    <col min="42" max="42" width="4.8515625" style="27" customWidth="1"/>
    <col min="43" max="43" width="5.7109375" style="28" bestFit="1" customWidth="1"/>
    <col min="44" max="44" width="4.8515625" style="27" customWidth="1"/>
    <col min="45" max="45" width="5.7109375" style="28" bestFit="1" customWidth="1"/>
    <col min="46" max="46" width="4.8515625" style="27" customWidth="1"/>
    <col min="47" max="47" width="5.7109375" style="28" bestFit="1" customWidth="1"/>
    <col min="48" max="48" width="4.8515625" style="27" customWidth="1"/>
    <col min="49" max="49" width="5.7109375" style="28" bestFit="1" customWidth="1"/>
    <col min="50" max="50" width="4.8515625" style="27" customWidth="1"/>
    <col min="51" max="51" width="5.7109375" style="28" bestFit="1" customWidth="1"/>
    <col min="52" max="52" width="4.8515625" style="27" customWidth="1"/>
    <col min="53" max="53" width="5.7109375" style="28" bestFit="1" customWidth="1"/>
    <col min="54" max="54" width="4.8515625" style="27" customWidth="1"/>
    <col min="55" max="55" width="5.7109375" style="28" bestFit="1" customWidth="1"/>
    <col min="56" max="56" width="4.8515625" style="27" customWidth="1"/>
    <col min="57" max="57" width="5.7109375" style="28" bestFit="1" customWidth="1"/>
    <col min="58" max="58" width="4.8515625" style="27" customWidth="1"/>
    <col min="59" max="59" width="5.7109375" style="28" bestFit="1" customWidth="1"/>
    <col min="60" max="60" width="4.8515625" style="27" customWidth="1"/>
    <col min="61" max="61" width="5.7109375" style="28" bestFit="1" customWidth="1"/>
    <col min="62" max="62" width="4.8515625" style="27" customWidth="1"/>
    <col min="63" max="63" width="5.7109375" style="28" bestFit="1" customWidth="1"/>
    <col min="64" max="64" width="4.8515625" style="27" customWidth="1"/>
    <col min="65" max="65" width="5.7109375" style="28" bestFit="1" customWidth="1"/>
    <col min="66" max="66" width="4.8515625" style="27" customWidth="1"/>
    <col min="67" max="67" width="7.140625" style="28" customWidth="1"/>
    <col min="68" max="71" width="7.140625" style="38" customWidth="1"/>
    <col min="72" max="72" width="7.140625" style="40" customWidth="1"/>
    <col min="73" max="16384" width="9.140625" style="23" customWidth="1"/>
  </cols>
  <sheetData>
    <row r="1" spans="3:72" s="24" customFormat="1" ht="31.5" customHeight="1" thickBot="1">
      <c r="C1" s="52" t="s">
        <v>0</v>
      </c>
      <c r="D1" s="53"/>
      <c r="E1" s="52" t="s">
        <v>1</v>
      </c>
      <c r="F1" s="54"/>
      <c r="G1" s="52" t="s">
        <v>223</v>
      </c>
      <c r="H1" s="54"/>
      <c r="I1" s="52" t="s">
        <v>226</v>
      </c>
      <c r="J1" s="54"/>
      <c r="K1" s="52" t="s">
        <v>239</v>
      </c>
      <c r="L1" s="54"/>
      <c r="M1" s="52" t="s">
        <v>240</v>
      </c>
      <c r="N1" s="54"/>
      <c r="O1" s="52" t="s">
        <v>241</v>
      </c>
      <c r="P1" s="54"/>
      <c r="Q1" s="52" t="s">
        <v>295</v>
      </c>
      <c r="R1" s="54"/>
      <c r="S1" s="52" t="s">
        <v>478</v>
      </c>
      <c r="T1" s="54"/>
      <c r="U1" s="52" t="s">
        <v>492</v>
      </c>
      <c r="V1" s="54"/>
      <c r="W1" s="52" t="s">
        <v>502</v>
      </c>
      <c r="X1" s="54"/>
      <c r="Y1" s="52" t="s">
        <v>507</v>
      </c>
      <c r="Z1" s="54"/>
      <c r="AA1" s="52" t="s">
        <v>516</v>
      </c>
      <c r="AB1" s="54"/>
      <c r="AC1" s="52" t="s">
        <v>528</v>
      </c>
      <c r="AD1" s="54"/>
      <c r="AE1" s="52" t="s">
        <v>544</v>
      </c>
      <c r="AF1" s="54"/>
      <c r="AG1" s="52" t="s">
        <v>552</v>
      </c>
      <c r="AH1" s="54"/>
      <c r="AI1" s="52" t="s">
        <v>577</v>
      </c>
      <c r="AJ1" s="54"/>
      <c r="AK1" s="52" t="s">
        <v>584</v>
      </c>
      <c r="AL1" s="54"/>
      <c r="AM1" s="52" t="s">
        <v>593</v>
      </c>
      <c r="AN1" s="54"/>
      <c r="AO1" s="52" t="s">
        <v>600</v>
      </c>
      <c r="AP1" s="54"/>
      <c r="AQ1" s="52" t="s">
        <v>605</v>
      </c>
      <c r="AR1" s="54"/>
      <c r="AS1" s="52" t="s">
        <v>607</v>
      </c>
      <c r="AT1" s="54"/>
      <c r="AU1" s="52" t="s">
        <v>619</v>
      </c>
      <c r="AV1" s="54"/>
      <c r="AW1" s="52" t="s">
        <v>620</v>
      </c>
      <c r="AX1" s="54"/>
      <c r="AY1" s="52" t="s">
        <v>632</v>
      </c>
      <c r="AZ1" s="54"/>
      <c r="BA1" s="52" t="s">
        <v>649</v>
      </c>
      <c r="BB1" s="54"/>
      <c r="BC1" s="52" t="s">
        <v>650</v>
      </c>
      <c r="BD1" s="54"/>
      <c r="BE1" s="52" t="s">
        <v>659</v>
      </c>
      <c r="BF1" s="54"/>
      <c r="BG1" s="52" t="s">
        <v>663</v>
      </c>
      <c r="BH1" s="54"/>
      <c r="BI1" s="52" t="s">
        <v>664</v>
      </c>
      <c r="BJ1" s="54"/>
      <c r="BK1" s="52" t="s">
        <v>662</v>
      </c>
      <c r="BL1" s="54"/>
      <c r="BM1" s="52" t="s">
        <v>684</v>
      </c>
      <c r="BN1" s="54"/>
      <c r="BO1" s="25" t="s">
        <v>2</v>
      </c>
      <c r="BP1" s="37" t="s">
        <v>242</v>
      </c>
      <c r="BQ1" s="37" t="s">
        <v>243</v>
      </c>
      <c r="BR1" s="37" t="s">
        <v>244</v>
      </c>
      <c r="BS1" s="37" t="s">
        <v>245</v>
      </c>
      <c r="BT1" s="39" t="s">
        <v>246</v>
      </c>
    </row>
    <row r="2" spans="1:72" ht="15.75" thickTop="1">
      <c r="A2" s="31" t="s">
        <v>615</v>
      </c>
      <c r="B2" s="23" t="s">
        <v>616</v>
      </c>
      <c r="AU2" s="26" t="s">
        <v>15</v>
      </c>
      <c r="AY2" s="26" t="s">
        <v>15</v>
      </c>
      <c r="BA2" s="26"/>
      <c r="BC2" s="26"/>
      <c r="BE2" s="26"/>
      <c r="BG2" s="26"/>
      <c r="BI2" s="26"/>
      <c r="BK2" s="26"/>
      <c r="BM2" s="26"/>
      <c r="BO2" s="28">
        <f>+D2+F2+H2+J2+L2+N2+P2+R2+T2+V2+X2+Z2+AB2+AD2+AF2+AH2+AJ2+AL2+AN2+AP2+AR2+AT2+AV2+AX2+AZ2+BB2+BD2+BF2+BH2+BJ2+BL2+BN2</f>
        <v>0</v>
      </c>
      <c r="BP2" s="38">
        <f>+H2+N2+Z2+AF2+AN2+AT2+BH2+BL2</f>
        <v>0</v>
      </c>
      <c r="BQ2" s="38">
        <f>+D2+P2+V2+AB2+BB2+BD2</f>
        <v>0</v>
      </c>
      <c r="BR2" s="38">
        <f>+J2+T2+X2+AR2+BJ2+BN2</f>
        <v>0</v>
      </c>
      <c r="BS2" s="38">
        <f>+F2+AD2+AH2+AJ2+AP2+AV2+AZ2+BF2</f>
        <v>0</v>
      </c>
      <c r="BT2" s="40">
        <f>+L2+R2+AL2+AX2</f>
        <v>0</v>
      </c>
    </row>
    <row r="3" spans="1:72" ht="15">
      <c r="A3" s="31" t="s">
        <v>525</v>
      </c>
      <c r="B3" s="23" t="s">
        <v>238</v>
      </c>
      <c r="AC3" s="33">
        <v>47</v>
      </c>
      <c r="AE3" s="33"/>
      <c r="AG3" s="26" t="s">
        <v>15</v>
      </c>
      <c r="AI3" s="26"/>
      <c r="AK3" s="26"/>
      <c r="AM3" s="26"/>
      <c r="AO3" s="26"/>
      <c r="AQ3" s="26"/>
      <c r="AS3" s="26"/>
      <c r="AU3" s="26"/>
      <c r="AW3" s="26"/>
      <c r="AY3" s="26"/>
      <c r="BA3" s="26"/>
      <c r="BC3" s="26"/>
      <c r="BE3" s="26"/>
      <c r="BG3" s="26"/>
      <c r="BI3" s="26"/>
      <c r="BK3" s="26"/>
      <c r="BM3" s="26"/>
      <c r="BO3" s="28">
        <f>+D3+F3+H3+J3+L3+N3+P3+R3+T3+V3+X3+Z3+AB3+AD3+AF3+AH3+AJ3+AL3+AN3+AP3+AR3+AT3+AV3+AX3+AZ3+BB3+BD3+BF3+BH3+BJ3+BL3+BN3</f>
        <v>0</v>
      </c>
      <c r="BP3" s="38">
        <f>+H3+N3+Z3+AF3+AN3+AT3+BH3+BL3</f>
        <v>0</v>
      </c>
      <c r="BQ3" s="38">
        <f>+D3+P3+V3+AB3+BB3+BD3</f>
        <v>0</v>
      </c>
      <c r="BR3" s="38">
        <f>+J3+T3+X3+AR3+BJ3+BN3</f>
        <v>0</v>
      </c>
      <c r="BS3" s="38">
        <f>+F3+AD3+AH3+AJ3+AP3+AV3+AZ3+BF3</f>
        <v>0</v>
      </c>
      <c r="BT3" s="40">
        <f>+L3+R3+AL3+AX3</f>
        <v>0</v>
      </c>
    </row>
    <row r="4" spans="1:72" ht="15">
      <c r="A4" s="31" t="s">
        <v>3</v>
      </c>
      <c r="B4" s="31" t="s">
        <v>4</v>
      </c>
      <c r="E4" s="26">
        <v>43</v>
      </c>
      <c r="O4" s="26" t="s">
        <v>15</v>
      </c>
      <c r="Q4" s="26"/>
      <c r="S4" s="26"/>
      <c r="U4" s="26"/>
      <c r="W4" s="26"/>
      <c r="Y4" s="26"/>
      <c r="AA4" s="26"/>
      <c r="AC4" s="33" t="s">
        <v>17</v>
      </c>
      <c r="AE4" s="33"/>
      <c r="AG4" s="33">
        <v>32</v>
      </c>
      <c r="AI4" s="28" t="s">
        <v>93</v>
      </c>
      <c r="AO4" s="33">
        <v>31</v>
      </c>
      <c r="AQ4" s="33"/>
      <c r="AS4" s="33"/>
      <c r="AU4" s="28">
        <v>21</v>
      </c>
      <c r="AV4" s="27">
        <v>10</v>
      </c>
      <c r="AW4" s="33"/>
      <c r="AY4" s="33">
        <v>59</v>
      </c>
      <c r="BA4" s="33"/>
      <c r="BC4" s="33"/>
      <c r="BE4" s="26" t="s">
        <v>15</v>
      </c>
      <c r="BG4" s="26"/>
      <c r="BI4" s="26"/>
      <c r="BK4" s="26"/>
      <c r="BM4" s="26"/>
      <c r="BO4" s="28">
        <f>+D4+F4+H4+J4+L4+N4+P4+R4+T4+V4+X4+Z4+AB4+AD4+AF4+AH4+AJ4+AL4+AN4+AP4+AR4+AT4+AV4+AX4+AZ4+BB4+BD4+BF4+BH4+BJ4+BL4+BN4</f>
        <v>10</v>
      </c>
      <c r="BP4" s="38">
        <f>+H4+N4+Z4+AF4+AN4+AT4+BH4+BL4</f>
        <v>0</v>
      </c>
      <c r="BQ4" s="38">
        <f>+D4+P4+V4+AB4+BB4+BD4</f>
        <v>0</v>
      </c>
      <c r="BR4" s="38">
        <f>+J4+T4+X4+AR4+BJ4+BN4</f>
        <v>0</v>
      </c>
      <c r="BS4" s="38">
        <f>+F4+AD4+AH4+AJ4+AP4+AV4+AZ4+BF4</f>
        <v>10</v>
      </c>
      <c r="BT4" s="40">
        <f>+L4+R4+AL4+AX4</f>
        <v>0</v>
      </c>
    </row>
    <row r="5" spans="1:72" ht="15">
      <c r="A5" s="31" t="s">
        <v>613</v>
      </c>
      <c r="B5" s="29" t="s">
        <v>9</v>
      </c>
      <c r="AU5" s="26" t="s">
        <v>15</v>
      </c>
      <c r="AY5" s="26" t="s">
        <v>15</v>
      </c>
      <c r="BA5" s="26"/>
      <c r="BC5" s="26"/>
      <c r="BE5" s="33">
        <v>38</v>
      </c>
      <c r="BG5" s="33"/>
      <c r="BI5" s="33"/>
      <c r="BK5" s="33"/>
      <c r="BM5" s="33"/>
      <c r="BO5" s="28">
        <f>+D5+F5+H5+J5+L5+N5+P5+R5+T5+V5+X5+Z5+AB5+AD5+AF5+AH5+AJ5+AL5+AN5+AP5+AR5+AT5+AV5+AX5+AZ5+BB5+BD5+BF5+BH5+BJ5+BL5+BN5</f>
        <v>0</v>
      </c>
      <c r="BP5" s="38">
        <f>+H5+N5+Z5+AF5+AN5+AT5+BH5+BL5</f>
        <v>0</v>
      </c>
      <c r="BQ5" s="38">
        <f>+D5+P5+V5+AB5+BB5+BD5</f>
        <v>0</v>
      </c>
      <c r="BR5" s="38">
        <f>+J5+T5+X5+AR5+BJ5+BN5</f>
        <v>0</v>
      </c>
      <c r="BS5" s="38">
        <f>+F5+AD5+AH5+AJ5+AP5+AV5+AZ5+BF5</f>
        <v>0</v>
      </c>
      <c r="BT5" s="40">
        <f>+L5+R5+AL5+AX5</f>
        <v>0</v>
      </c>
    </row>
    <row r="6" spans="1:72" ht="15">
      <c r="A6" s="31" t="s">
        <v>5</v>
      </c>
      <c r="B6" s="31" t="s">
        <v>6</v>
      </c>
      <c r="E6" s="28">
        <v>23</v>
      </c>
      <c r="F6" s="27">
        <v>8</v>
      </c>
      <c r="AC6" s="33">
        <v>33</v>
      </c>
      <c r="AE6" s="33"/>
      <c r="AG6" s="26" t="s">
        <v>17</v>
      </c>
      <c r="AI6" s="33">
        <v>37</v>
      </c>
      <c r="AK6" s="33"/>
      <c r="AM6" s="33"/>
      <c r="AO6" s="33" t="s">
        <v>15</v>
      </c>
      <c r="AQ6" s="33"/>
      <c r="AS6" s="33"/>
      <c r="AU6" s="28">
        <v>25</v>
      </c>
      <c r="AV6" s="27">
        <v>6</v>
      </c>
      <c r="AW6" s="33"/>
      <c r="AY6" s="33">
        <v>48</v>
      </c>
      <c r="BA6" s="33"/>
      <c r="BC6" s="33"/>
      <c r="BE6" s="26" t="s">
        <v>15</v>
      </c>
      <c r="BG6" s="26"/>
      <c r="BI6" s="26"/>
      <c r="BK6" s="26"/>
      <c r="BM6" s="26"/>
      <c r="BO6" s="28">
        <f>+D6+F6+H6+J6+L6+N6+P6+R6+T6+V6+X6+Z6+AB6+AD6+AF6+AH6+AJ6+AL6+AN6+AP6+AR6+AT6+AV6+AX6+AZ6+BB6+BD6+BF6+BH6+BJ6+BL6+BN6</f>
        <v>14</v>
      </c>
      <c r="BP6" s="38">
        <f>+H6+N6+Z6+AF6+AN6+AT6+BH6+BL6</f>
        <v>0</v>
      </c>
      <c r="BQ6" s="38">
        <f>+D6+P6+V6+AB6+BB6+BD6</f>
        <v>0</v>
      </c>
      <c r="BR6" s="38">
        <f>+J6+T6+X6+AR6+BJ6+BN6</f>
        <v>0</v>
      </c>
      <c r="BS6" s="38">
        <f>+F6+AD6+AH6+AJ6+AP6+AV6+AZ6+BF6</f>
        <v>14</v>
      </c>
      <c r="BT6" s="40">
        <f>+L6+R6+AL6+AX6</f>
        <v>0</v>
      </c>
    </row>
    <row r="7" spans="1:72" ht="15">
      <c r="A7" s="23" t="s">
        <v>220</v>
      </c>
      <c r="B7" s="23" t="s">
        <v>7</v>
      </c>
      <c r="C7" s="26">
        <v>55</v>
      </c>
      <c r="G7" s="33" t="s">
        <v>222</v>
      </c>
      <c r="I7" s="33">
        <v>50</v>
      </c>
      <c r="K7" s="33">
        <v>32</v>
      </c>
      <c r="M7" s="33"/>
      <c r="O7" s="26" t="s">
        <v>15</v>
      </c>
      <c r="Q7" s="33" t="s">
        <v>93</v>
      </c>
      <c r="S7" s="33">
        <v>34</v>
      </c>
      <c r="U7" s="33">
        <v>40</v>
      </c>
      <c r="W7" s="26" t="s">
        <v>87</v>
      </c>
      <c r="Y7" s="26"/>
      <c r="AA7" s="26"/>
      <c r="AC7" s="26"/>
      <c r="AE7" s="26"/>
      <c r="AG7" s="26"/>
      <c r="AI7" s="26"/>
      <c r="AK7" s="26" t="s">
        <v>93</v>
      </c>
      <c r="AM7" s="26"/>
      <c r="AO7" s="33" t="s">
        <v>15</v>
      </c>
      <c r="AQ7" s="33"/>
      <c r="AS7" s="33"/>
      <c r="AU7" s="33"/>
      <c r="AW7" s="33"/>
      <c r="AY7" s="26" t="s">
        <v>15</v>
      </c>
      <c r="BA7" s="26"/>
      <c r="BC7" s="26"/>
      <c r="BE7" s="26"/>
      <c r="BG7" s="26"/>
      <c r="BI7" s="26"/>
      <c r="BK7" s="26"/>
      <c r="BM7" s="26"/>
      <c r="BO7" s="28">
        <f>+D7+F7+H7+J7+L7+N7+P7+R7+T7+V7+X7+Z7+AB7+AD7+AF7+AH7+AJ7+AL7+AN7+AP7+AR7+AT7+AV7+AX7+AZ7+BB7+BD7+BF7+BH7+BJ7+BL7+BN7</f>
        <v>0</v>
      </c>
      <c r="BP7" s="38">
        <f>+H7+N7+Z7+AF7+AN7+AT7+BH7+BL7</f>
        <v>0</v>
      </c>
      <c r="BQ7" s="38">
        <f>+D7+P7+V7+AB7+BB7+BD7</f>
        <v>0</v>
      </c>
      <c r="BR7" s="38">
        <f>+J7+T7+X7+AR7+BJ7+BN7</f>
        <v>0</v>
      </c>
      <c r="BS7" s="38">
        <f>+F7+AD7+AH7+AJ7+AP7+AV7+AZ7+BF7</f>
        <v>0</v>
      </c>
      <c r="BT7" s="40">
        <f>+L7+R7+AL7+AX7</f>
        <v>0</v>
      </c>
    </row>
    <row r="8" spans="1:72" ht="15">
      <c r="A8" s="31" t="s">
        <v>8</v>
      </c>
      <c r="B8" s="31" t="s">
        <v>9</v>
      </c>
      <c r="E8" s="28">
        <v>15</v>
      </c>
      <c r="F8" s="27">
        <v>16</v>
      </c>
      <c r="AC8" s="28">
        <v>10</v>
      </c>
      <c r="AD8" s="27">
        <v>26</v>
      </c>
      <c r="AG8" s="28">
        <v>14</v>
      </c>
      <c r="AH8" s="27">
        <v>18</v>
      </c>
      <c r="AI8" s="28">
        <v>23</v>
      </c>
      <c r="AJ8" s="27">
        <v>8</v>
      </c>
      <c r="AO8" s="33">
        <v>45</v>
      </c>
      <c r="AQ8" s="33"/>
      <c r="AS8" s="33"/>
      <c r="AU8" s="26" t="s">
        <v>15</v>
      </c>
      <c r="AW8" s="33"/>
      <c r="AY8" s="28">
        <v>13</v>
      </c>
      <c r="AZ8" s="27">
        <v>20</v>
      </c>
      <c r="BE8" s="28">
        <v>12</v>
      </c>
      <c r="BF8" s="27">
        <v>22</v>
      </c>
      <c r="BO8" s="28">
        <f>+D8+F8+H8+J8+L8+N8+P8+R8+T8+V8+X8+Z8+AB8+AD8+AF8+AH8+AJ8+AL8+AN8+AP8+AR8+AT8+AV8+AX8+AZ8+BB8+BD8+BF8+BH8+BJ8+BL8+BN8</f>
        <v>110</v>
      </c>
      <c r="BP8" s="38">
        <f>+H8+N8+Z8+AF8+AN8+AT8+BH8+BL8</f>
        <v>0</v>
      </c>
      <c r="BQ8" s="38">
        <f>+D8+P8+V8+AB8+BB8+BD8</f>
        <v>0</v>
      </c>
      <c r="BR8" s="38">
        <f>+J8+T8+X8+AR8+BJ8+BN8</f>
        <v>0</v>
      </c>
      <c r="BS8" s="38">
        <f>+F8+AD8+AH8+AJ8+AP8+AV8+AZ8+BF8</f>
        <v>110</v>
      </c>
      <c r="BT8" s="40">
        <f>+L8+R8+AL8+AX8</f>
        <v>0</v>
      </c>
    </row>
    <row r="9" spans="1:72" ht="15">
      <c r="A9" s="23" t="s">
        <v>296</v>
      </c>
      <c r="B9" s="23" t="s">
        <v>10</v>
      </c>
      <c r="C9" s="28">
        <v>24</v>
      </c>
      <c r="D9" s="27">
        <v>7</v>
      </c>
      <c r="E9" s="26">
        <v>45</v>
      </c>
      <c r="G9" s="33">
        <v>55</v>
      </c>
      <c r="I9" s="33" t="s">
        <v>222</v>
      </c>
      <c r="K9" s="28" t="s">
        <v>93</v>
      </c>
      <c r="O9" s="28">
        <v>20</v>
      </c>
      <c r="P9" s="27">
        <v>11</v>
      </c>
      <c r="Q9" s="33" t="s">
        <v>250</v>
      </c>
      <c r="S9" s="33"/>
      <c r="U9" s="33">
        <v>32</v>
      </c>
      <c r="W9" s="33"/>
      <c r="Y9" s="33"/>
      <c r="AA9" s="28">
        <v>12</v>
      </c>
      <c r="AB9" s="27">
        <v>22</v>
      </c>
      <c r="AC9" s="33">
        <v>40</v>
      </c>
      <c r="AE9" s="33"/>
      <c r="AG9" s="26" t="s">
        <v>15</v>
      </c>
      <c r="AI9" s="28">
        <v>15</v>
      </c>
      <c r="AJ9" s="27">
        <v>16</v>
      </c>
      <c r="AK9" s="28">
        <v>7</v>
      </c>
      <c r="AL9" s="27">
        <v>36</v>
      </c>
      <c r="AO9" s="33">
        <v>33</v>
      </c>
      <c r="AQ9" s="33"/>
      <c r="AS9" s="33">
        <v>52</v>
      </c>
      <c r="AU9" s="33">
        <v>31</v>
      </c>
      <c r="AW9" s="28">
        <v>8</v>
      </c>
      <c r="AX9" s="27">
        <v>32</v>
      </c>
      <c r="AY9" s="33">
        <v>49</v>
      </c>
      <c r="BA9" s="28">
        <v>24</v>
      </c>
      <c r="BB9" s="27">
        <v>7</v>
      </c>
      <c r="BC9" s="28">
        <v>15</v>
      </c>
      <c r="BD9" s="27">
        <v>16</v>
      </c>
      <c r="BE9" s="33">
        <v>36</v>
      </c>
      <c r="BG9" s="33"/>
      <c r="BI9" s="33"/>
      <c r="BK9" s="33"/>
      <c r="BM9" s="33"/>
      <c r="BO9" s="28">
        <f>+D9+F9+H9+J9+L9+N9+P9+R9+T9+V9+X9+Z9+AB9+AD9+AF9+AH9+AJ9+AL9+AN9+AP9+AR9+AT9+AV9+AX9+AZ9+BB9+BD9+BF9+BH9+BJ9+BL9+BN9</f>
        <v>147</v>
      </c>
      <c r="BP9" s="38">
        <f>+H9+N9+Z9+AF9+AN9+AT9+BH9+BL9</f>
        <v>0</v>
      </c>
      <c r="BQ9" s="38">
        <f>+D9+P9+V9+AB9+BB9+BD9</f>
        <v>63</v>
      </c>
      <c r="BR9" s="38">
        <f>+J9+T9+X9+AR9+BJ9+BN9</f>
        <v>0</v>
      </c>
      <c r="BS9" s="38">
        <f>+F9+AD9+AH9+AJ9+AP9+AV9+AZ9+BF9</f>
        <v>16</v>
      </c>
      <c r="BT9" s="40">
        <f>+L9+R9+AL9+AX9</f>
        <v>68</v>
      </c>
    </row>
    <row r="10" spans="1:72" ht="15">
      <c r="A10" s="31" t="s">
        <v>514</v>
      </c>
      <c r="B10" s="23" t="s">
        <v>515</v>
      </c>
      <c r="AA10" s="33">
        <v>50</v>
      </c>
      <c r="AC10" s="26" t="s">
        <v>17</v>
      </c>
      <c r="AE10" s="26"/>
      <c r="AG10" s="26"/>
      <c r="AI10" s="26"/>
      <c r="AK10" s="26"/>
      <c r="AM10" s="26"/>
      <c r="AO10" s="26"/>
      <c r="AQ10" s="26"/>
      <c r="AS10" s="26"/>
      <c r="AU10" s="26"/>
      <c r="AW10" s="26"/>
      <c r="AY10" s="26" t="s">
        <v>15</v>
      </c>
      <c r="BA10" s="26"/>
      <c r="BC10" s="26"/>
      <c r="BE10" s="26"/>
      <c r="BG10" s="26"/>
      <c r="BI10" s="26"/>
      <c r="BK10" s="26"/>
      <c r="BM10" s="26"/>
      <c r="BO10" s="28">
        <f>+D10+F10+H10+J10+L10+N10+P10+R10+T10+V10+X10+Z10+AB10+AD10+AF10+AH10+AJ10+AL10+AN10+AP10+AR10+AT10+AV10+AX10+AZ10+BB10+BD10+BF10+BH10+BJ10+BL10+BN10</f>
        <v>0</v>
      </c>
      <c r="BP10" s="38">
        <f>+H10+N10+Z10+AF10+AN10+AT10+BH10+BL10</f>
        <v>0</v>
      </c>
      <c r="BQ10" s="38">
        <f>+D10+P10+V10+AB10+BB10+BD10</f>
        <v>0</v>
      </c>
      <c r="BR10" s="38">
        <f>+J10+T10+X10+AR10+BJ10+BN10</f>
        <v>0</v>
      </c>
      <c r="BS10" s="38">
        <f>+F10+AD10+AH10+AJ10+AP10+AV10+AZ10+BF10</f>
        <v>0</v>
      </c>
      <c r="BT10" s="40">
        <f>+L10+R10+AL10+AX10</f>
        <v>0</v>
      </c>
    </row>
    <row r="11" spans="1:72" ht="15">
      <c r="A11" s="23" t="s">
        <v>11</v>
      </c>
      <c r="B11" s="23" t="s">
        <v>12</v>
      </c>
      <c r="C11" s="28">
        <v>13</v>
      </c>
      <c r="D11" s="27">
        <v>20</v>
      </c>
      <c r="G11" s="28">
        <v>15</v>
      </c>
      <c r="H11" s="27">
        <v>16</v>
      </c>
      <c r="I11" s="33" t="s">
        <v>222</v>
      </c>
      <c r="K11" s="28">
        <v>5</v>
      </c>
      <c r="L11" s="27">
        <v>45</v>
      </c>
      <c r="M11" s="28">
        <v>19</v>
      </c>
      <c r="N11" s="27">
        <v>12</v>
      </c>
      <c r="O11" s="28">
        <v>11</v>
      </c>
      <c r="P11" s="27">
        <v>24</v>
      </c>
      <c r="Q11" s="28">
        <v>3</v>
      </c>
      <c r="R11" s="27">
        <v>60</v>
      </c>
      <c r="S11" s="28">
        <v>18</v>
      </c>
      <c r="T11" s="27">
        <v>13</v>
      </c>
      <c r="U11" s="28">
        <v>6</v>
      </c>
      <c r="V11" s="27">
        <v>40</v>
      </c>
      <c r="W11" s="33">
        <v>31</v>
      </c>
      <c r="Y11" s="28">
        <v>16</v>
      </c>
      <c r="Z11" s="27">
        <v>15</v>
      </c>
      <c r="AA11" s="28">
        <v>18</v>
      </c>
      <c r="AB11" s="27">
        <v>13</v>
      </c>
      <c r="AE11" s="28">
        <v>30</v>
      </c>
      <c r="AF11" s="27">
        <v>1</v>
      </c>
      <c r="AI11" s="26" t="s">
        <v>15</v>
      </c>
      <c r="AK11" s="26" t="s">
        <v>15</v>
      </c>
      <c r="AM11" s="26"/>
      <c r="AO11" s="26"/>
      <c r="AQ11" s="33">
        <v>36</v>
      </c>
      <c r="AS11" s="28">
        <v>12</v>
      </c>
      <c r="AT11" s="27">
        <v>22</v>
      </c>
      <c r="AU11" s="33">
        <v>43</v>
      </c>
      <c r="AW11" s="28">
        <v>9</v>
      </c>
      <c r="AX11" s="27">
        <v>29</v>
      </c>
      <c r="BA11" s="28">
        <v>10</v>
      </c>
      <c r="BB11" s="27">
        <v>26</v>
      </c>
      <c r="BC11" s="28">
        <v>16</v>
      </c>
      <c r="BD11" s="27">
        <v>15</v>
      </c>
      <c r="BG11" s="28">
        <v>17</v>
      </c>
      <c r="BH11" s="27">
        <v>14</v>
      </c>
      <c r="BI11" s="28">
        <v>15</v>
      </c>
      <c r="BJ11" s="27">
        <v>16</v>
      </c>
      <c r="BK11" s="28">
        <v>20</v>
      </c>
      <c r="BO11" s="28">
        <f>+D11+F11+H11+J11+L11+N11+P11+R11+T11+V11+X11+Z11+AB11+AD11+AF11+AH11+AJ11+AL11+AN11+AP11+AR11+AT11+AV11+AX11+AZ11+BB11+BD11+BF11+BH11+BJ11+BL11+BN11</f>
        <v>381</v>
      </c>
      <c r="BP11" s="38">
        <f>+H11+N11+Z11+AF11+AN11+AT11+BH11+BL11</f>
        <v>80</v>
      </c>
      <c r="BQ11" s="38">
        <f>+D11+P11+V11+AB11+BB11+BD11</f>
        <v>138</v>
      </c>
      <c r="BR11" s="38">
        <f>+J11+T11+X11+AR11+BJ11+BN11</f>
        <v>29</v>
      </c>
      <c r="BS11" s="38">
        <f>+F11+AD11+AH11+AJ11+AP11+AV11+AZ11+BF11</f>
        <v>0</v>
      </c>
      <c r="BT11" s="40">
        <f>+L11+R11+AL11+AX11</f>
        <v>134</v>
      </c>
    </row>
    <row r="12" spans="1:72" ht="15">
      <c r="A12" s="31" t="s">
        <v>13</v>
      </c>
      <c r="B12" s="31" t="s">
        <v>14</v>
      </c>
      <c r="E12" s="33" t="s">
        <v>15</v>
      </c>
      <c r="AY12" s="33">
        <v>43</v>
      </c>
      <c r="BA12" s="33"/>
      <c r="BC12" s="33"/>
      <c r="BE12" s="26" t="s">
        <v>15</v>
      </c>
      <c r="BG12" s="26"/>
      <c r="BI12" s="26"/>
      <c r="BK12" s="26"/>
      <c r="BM12" s="26"/>
      <c r="BO12" s="28">
        <f>+D12+F12+H12+J12+L12+N12+P12+R12+T12+V12+X12+Z12+AB12+AD12+AF12+AH12+AJ12+AL12+AN12+AP12+AR12+AT12+AV12+AX12+AZ12+BB12+BD12+BF12+BH12+BJ12+BL12+BN12</f>
        <v>0</v>
      </c>
      <c r="BP12" s="38">
        <f>+H12+N12+Z12+AF12+AN12+AT12+BH12+BL12</f>
        <v>0</v>
      </c>
      <c r="BQ12" s="38">
        <f>+D12+P12+V12+AB12+BB12+BD12</f>
        <v>0</v>
      </c>
      <c r="BR12" s="38">
        <f>+J12+T12+X12+AR12+BJ12+BN12</f>
        <v>0</v>
      </c>
      <c r="BS12" s="38">
        <f>+F12+AD12+AH12+AJ12+AP12+AV12+AZ12+BF12</f>
        <v>0</v>
      </c>
      <c r="BT12" s="40">
        <f>+L12+R12+AL12+AX12</f>
        <v>0</v>
      </c>
    </row>
    <row r="13" spans="1:72" ht="15">
      <c r="A13" s="31" t="s">
        <v>16</v>
      </c>
      <c r="B13" s="31" t="s">
        <v>12</v>
      </c>
      <c r="C13" s="33"/>
      <c r="E13" s="26" t="s">
        <v>17</v>
      </c>
      <c r="AC13" s="33">
        <v>38</v>
      </c>
      <c r="AE13" s="33"/>
      <c r="AG13" s="33">
        <v>39</v>
      </c>
      <c r="AI13" s="33">
        <v>36</v>
      </c>
      <c r="AK13" s="33"/>
      <c r="AM13" s="33"/>
      <c r="AO13" s="33">
        <v>36</v>
      </c>
      <c r="AQ13" s="33"/>
      <c r="AS13" s="33"/>
      <c r="AU13" s="33">
        <v>35</v>
      </c>
      <c r="AW13" s="33"/>
      <c r="AY13" s="28">
        <v>17</v>
      </c>
      <c r="AZ13" s="27">
        <v>14</v>
      </c>
      <c r="BE13" s="33">
        <v>51</v>
      </c>
      <c r="BG13" s="33"/>
      <c r="BI13" s="33"/>
      <c r="BK13" s="33"/>
      <c r="BM13" s="33"/>
      <c r="BO13" s="28">
        <f>+D13+F13+H13+J13+L13+N13+P13+R13+T13+V13+X13+Z13+AB13+AD13+AF13+AH13+AJ13+AL13+AN13+AP13+AR13+AT13+AV13+AX13+AZ13+BB13+BD13+BF13+BH13+BJ13+BL13+BN13</f>
        <v>14</v>
      </c>
      <c r="BP13" s="38">
        <f>+H13+N13+Z13+AF13+AN13+AT13+BH13+BL13</f>
        <v>0</v>
      </c>
      <c r="BQ13" s="38">
        <f>+D13+P13+V13+AB13+BB13+BD13</f>
        <v>0</v>
      </c>
      <c r="BR13" s="38">
        <f>+J13+T13+X13+AR13+BJ13+BN13</f>
        <v>0</v>
      </c>
      <c r="BS13" s="38">
        <f>+F13+AD13+AH13+AJ13+AP13+AV13+AZ13+BF13</f>
        <v>14</v>
      </c>
      <c r="BT13" s="40">
        <f>+L13+R13+AL13+AX13</f>
        <v>0</v>
      </c>
    </row>
    <row r="14" spans="1:72" ht="15">
      <c r="A14" s="23" t="s">
        <v>18</v>
      </c>
      <c r="B14" s="23" t="s">
        <v>19</v>
      </c>
      <c r="C14" s="28">
        <v>15</v>
      </c>
      <c r="D14" s="27">
        <v>16</v>
      </c>
      <c r="E14" s="26">
        <v>50</v>
      </c>
      <c r="O14" s="26" t="s">
        <v>15</v>
      </c>
      <c r="Q14" s="33">
        <v>36</v>
      </c>
      <c r="S14" s="33"/>
      <c r="U14" s="28">
        <v>11</v>
      </c>
      <c r="V14" s="27">
        <v>22</v>
      </c>
      <c r="AA14" s="28">
        <v>21</v>
      </c>
      <c r="AB14" s="27">
        <v>10</v>
      </c>
      <c r="AC14" s="33">
        <v>31</v>
      </c>
      <c r="AE14" s="33"/>
      <c r="AG14" s="28">
        <v>16</v>
      </c>
      <c r="AH14" s="27">
        <v>15</v>
      </c>
      <c r="AI14" s="33">
        <v>38</v>
      </c>
      <c r="AK14" s="33"/>
      <c r="AM14" s="33"/>
      <c r="AO14" s="33" t="s">
        <v>15</v>
      </c>
      <c r="AQ14" s="33"/>
      <c r="AS14" s="33"/>
      <c r="AU14" s="26" t="s">
        <v>15</v>
      </c>
      <c r="AW14" s="33"/>
      <c r="AY14" s="28">
        <v>14</v>
      </c>
      <c r="AZ14" s="27">
        <v>18</v>
      </c>
      <c r="BA14" s="28">
        <v>13</v>
      </c>
      <c r="BB14" s="27">
        <v>20</v>
      </c>
      <c r="BC14" s="28">
        <v>20</v>
      </c>
      <c r="BD14" s="27">
        <v>11</v>
      </c>
      <c r="BE14" s="26" t="s">
        <v>15</v>
      </c>
      <c r="BG14" s="26"/>
      <c r="BI14" s="26"/>
      <c r="BK14" s="26"/>
      <c r="BM14" s="26"/>
      <c r="BO14" s="28">
        <f>+D14+F14+H14+J14+L14+N14+P14+R14+T14+V14+X14+Z14+AB14+AD14+AF14+AH14+AJ14+AL14+AN14+AP14+AR14+AT14+AV14+AX14+AZ14+BB14+BD14+BF14+BH14+BJ14+BL14+BN14</f>
        <v>112</v>
      </c>
      <c r="BP14" s="38">
        <f>+H14+N14+Z14+AF14+AN14+AT14+BH14+BL14</f>
        <v>0</v>
      </c>
      <c r="BQ14" s="38">
        <f>+D14+P14+V14+AB14+BB14+BD14</f>
        <v>79</v>
      </c>
      <c r="BR14" s="38">
        <f>+J14+T14+X14+AR14+BJ14+BN14</f>
        <v>0</v>
      </c>
      <c r="BS14" s="38">
        <f>+F14+AD14+AH14+AJ14+AP14+AV14+AZ14+BF14</f>
        <v>33</v>
      </c>
      <c r="BT14" s="40">
        <f>+L14+R14+AL14+AX14</f>
        <v>0</v>
      </c>
    </row>
    <row r="15" spans="1:72" ht="15">
      <c r="A15" s="23" t="s">
        <v>189</v>
      </c>
      <c r="B15" s="23" t="s">
        <v>6</v>
      </c>
      <c r="G15" s="28">
        <v>26</v>
      </c>
      <c r="H15" s="27">
        <v>5</v>
      </c>
      <c r="I15" s="28">
        <v>24</v>
      </c>
      <c r="J15" s="27">
        <v>7</v>
      </c>
      <c r="M15" s="33">
        <v>34</v>
      </c>
      <c r="O15" s="33"/>
      <c r="Q15" s="33" t="s">
        <v>250</v>
      </c>
      <c r="S15" s="26" t="s">
        <v>222</v>
      </c>
      <c r="U15" s="26"/>
      <c r="W15" s="33">
        <v>35</v>
      </c>
      <c r="Y15" s="28">
        <v>30</v>
      </c>
      <c r="Z15" s="27">
        <v>1</v>
      </c>
      <c r="AE15" s="28">
        <v>22</v>
      </c>
      <c r="AF15" s="27">
        <v>9</v>
      </c>
      <c r="AM15" s="26" t="s">
        <v>222</v>
      </c>
      <c r="AO15" s="26"/>
      <c r="AQ15" s="26" t="s">
        <v>222</v>
      </c>
      <c r="AS15" s="28">
        <v>29</v>
      </c>
      <c r="AT15" s="27">
        <v>2</v>
      </c>
      <c r="AU15" s="26"/>
      <c r="AW15" s="33"/>
      <c r="AY15" s="33"/>
      <c r="BA15" s="33"/>
      <c r="BC15" s="33"/>
      <c r="BE15" s="33"/>
      <c r="BG15" s="28">
        <v>23</v>
      </c>
      <c r="BH15" s="27">
        <v>8</v>
      </c>
      <c r="BI15" s="28">
        <v>23</v>
      </c>
      <c r="BJ15" s="27">
        <v>8</v>
      </c>
      <c r="BO15" s="28">
        <f>+D15+F15+H15+J15+L15+N15+P15+R15+T15+V15+X15+Z15+AB15+AD15+AF15+AH15+AJ15+AL15+AN15+AP15+AR15+AT15+AV15+AX15+AZ15+BB15+BD15+BF15+BH15+BJ15+BL15+BN15</f>
        <v>40</v>
      </c>
      <c r="BP15" s="38">
        <f>+H15+N15+Z15+AF15+AN15+AT15+BH15+BL15</f>
        <v>25</v>
      </c>
      <c r="BQ15" s="38">
        <f>+D15+P15+V15+AB15+BB15+BD15</f>
        <v>0</v>
      </c>
      <c r="BR15" s="38">
        <f>+J15+T15+X15+AR15+BJ15+BN15</f>
        <v>15</v>
      </c>
      <c r="BS15" s="38">
        <f>+F15+AD15+AH15+AJ15+AP15+AV15+AZ15+BF15</f>
        <v>0</v>
      </c>
      <c r="BT15" s="40">
        <f>+L15+R15+AL15+AX15</f>
        <v>0</v>
      </c>
    </row>
    <row r="16" spans="1:72" ht="15">
      <c r="A16" s="31" t="s">
        <v>20</v>
      </c>
      <c r="B16" s="31" t="s">
        <v>21</v>
      </c>
      <c r="E16" s="26">
        <v>39</v>
      </c>
      <c r="U16" s="33">
        <v>36</v>
      </c>
      <c r="W16" s="33"/>
      <c r="Y16" s="33"/>
      <c r="AA16" s="33">
        <v>42</v>
      </c>
      <c r="AC16" s="28">
        <v>21</v>
      </c>
      <c r="AD16" s="27">
        <v>10</v>
      </c>
      <c r="AG16" s="28">
        <v>17</v>
      </c>
      <c r="AH16" s="27">
        <v>14</v>
      </c>
      <c r="AI16" s="33">
        <v>34</v>
      </c>
      <c r="AK16" s="33"/>
      <c r="AM16" s="33"/>
      <c r="AO16" s="33" t="s">
        <v>15</v>
      </c>
      <c r="AQ16" s="33"/>
      <c r="AS16" s="33"/>
      <c r="AU16" s="26" t="s">
        <v>15</v>
      </c>
      <c r="AW16" s="33"/>
      <c r="AY16" s="26" t="s">
        <v>15</v>
      </c>
      <c r="BA16" s="26" t="s">
        <v>15</v>
      </c>
      <c r="BC16" s="33">
        <v>43</v>
      </c>
      <c r="BE16" s="26" t="s">
        <v>15</v>
      </c>
      <c r="BG16" s="26"/>
      <c r="BI16" s="26"/>
      <c r="BK16" s="26"/>
      <c r="BM16" s="26"/>
      <c r="BO16" s="28">
        <f>+D16+F16+H16+J16+L16+N16+P16+R16+T16+V16+X16+Z16+AB16+AD16+AF16+AH16+AJ16+AL16+AN16+AP16+AR16+AT16+AV16+AX16+AZ16+BB16+BD16+BF16+BH16+BJ16+BL16+BN16</f>
        <v>24</v>
      </c>
      <c r="BP16" s="38">
        <f>+H16+N16+Z16+AF16+AN16+AT16+BH16+BL16</f>
        <v>0</v>
      </c>
      <c r="BQ16" s="38">
        <f>+D16+P16+V16+AB16+BB16+BD16</f>
        <v>0</v>
      </c>
      <c r="BR16" s="38">
        <f>+J16+T16+X16+AR16+BJ16+BN16</f>
        <v>0</v>
      </c>
      <c r="BS16" s="38">
        <f>+F16+AD16+AH16+AJ16+AP16+AV16+AZ16+BF16</f>
        <v>24</v>
      </c>
      <c r="BT16" s="40">
        <f>+L16+R16+AL16+AX16</f>
        <v>0</v>
      </c>
    </row>
    <row r="17" spans="1:72" ht="15">
      <c r="A17" s="31" t="s">
        <v>634</v>
      </c>
      <c r="B17" s="23" t="s">
        <v>58</v>
      </c>
      <c r="BA17" s="33">
        <v>43</v>
      </c>
      <c r="BC17" s="26" t="s">
        <v>15</v>
      </c>
      <c r="BE17" s="26"/>
      <c r="BG17" s="26"/>
      <c r="BI17" s="26"/>
      <c r="BK17" s="26"/>
      <c r="BM17" s="26"/>
      <c r="BO17" s="28">
        <f>+D17+F17+H17+J17+L17+N17+P17+R17+T17+V17+X17+Z17+AB17+AD17+AF17+AH17+AJ17+AL17+AN17+AP17+AR17+AT17+AV17+AX17+AZ17+BB17+BD17+BF17+BH17+BJ17+BL17+BN17</f>
        <v>0</v>
      </c>
      <c r="BP17" s="38">
        <f>+H17+N17+Z17+AF17+AN17+AT17+BH17+BL17</f>
        <v>0</v>
      </c>
      <c r="BQ17" s="38">
        <f>+D17+P17+V17+AB17+BB17+BD17</f>
        <v>0</v>
      </c>
      <c r="BR17" s="38">
        <f>+J17+T17+X17+AR17+BJ17+BN17</f>
        <v>0</v>
      </c>
      <c r="BS17" s="38">
        <f>+F17+AD17+AH17+AJ17+AP17+AV17+AZ17+BF17</f>
        <v>0</v>
      </c>
      <c r="BT17" s="40">
        <f>+L17+R17+AL17+AX17</f>
        <v>0</v>
      </c>
    </row>
    <row r="18" spans="1:72" ht="15">
      <c r="A18" s="31" t="s">
        <v>22</v>
      </c>
      <c r="B18" s="31" t="s">
        <v>23</v>
      </c>
      <c r="E18" s="26">
        <v>56</v>
      </c>
      <c r="AC18" s="26" t="s">
        <v>15</v>
      </c>
      <c r="AE18" s="26"/>
      <c r="AG18" s="28">
        <v>24</v>
      </c>
      <c r="AH18" s="27">
        <v>7</v>
      </c>
      <c r="AU18" s="26" t="s">
        <v>15</v>
      </c>
      <c r="AY18" s="26" t="s">
        <v>15</v>
      </c>
      <c r="BA18" s="26"/>
      <c r="BC18" s="26"/>
      <c r="BE18" s="26" t="s">
        <v>15</v>
      </c>
      <c r="BG18" s="26"/>
      <c r="BI18" s="26"/>
      <c r="BK18" s="26"/>
      <c r="BM18" s="26"/>
      <c r="BO18" s="28">
        <f>+D18+F18+H18+J18+L18+N18+P18+R18+T18+V18+X18+Z18+AB18+AD18+AF18+AH18+AJ18+AL18+AN18+AP18+AR18+AT18+AV18+AX18+AZ18+BB18+BD18+BF18+BH18+BJ18+BL18+BN18</f>
        <v>7</v>
      </c>
      <c r="BP18" s="38">
        <f>+H18+N18+Z18+AF18+AN18+AT18+BH18+BL18</f>
        <v>0</v>
      </c>
      <c r="BQ18" s="38">
        <f>+D18+P18+V18+AB18+BB18+BD18</f>
        <v>0</v>
      </c>
      <c r="BR18" s="38">
        <f>+J18+T18+X18+AR18+BJ18+BN18</f>
        <v>0</v>
      </c>
      <c r="BS18" s="38">
        <f>+F18+AD18+AH18+AJ18+AP18+AV18+AZ18+BF18</f>
        <v>7</v>
      </c>
      <c r="BT18" s="40">
        <f>+L18+R18+AL18+AX18</f>
        <v>0</v>
      </c>
    </row>
    <row r="19" spans="1:72" ht="15">
      <c r="A19" s="32" t="s">
        <v>511</v>
      </c>
      <c r="B19" s="23" t="s">
        <v>6</v>
      </c>
      <c r="AA19" s="26" t="s">
        <v>15</v>
      </c>
      <c r="AC19" s="26"/>
      <c r="AE19" s="26"/>
      <c r="AG19" s="26"/>
      <c r="AI19" s="26"/>
      <c r="AK19" s="26"/>
      <c r="AM19" s="26"/>
      <c r="AO19" s="26"/>
      <c r="AQ19" s="26"/>
      <c r="AS19" s="26"/>
      <c r="AU19" s="26"/>
      <c r="AW19" s="26"/>
      <c r="AY19" s="26"/>
      <c r="BA19" s="26"/>
      <c r="BC19" s="26"/>
      <c r="BE19" s="26"/>
      <c r="BG19" s="26"/>
      <c r="BI19" s="26"/>
      <c r="BK19" s="26"/>
      <c r="BM19" s="26"/>
      <c r="BO19" s="28">
        <f>+D19+F19+H19+J19+L19+N19+P19+R19+T19+V19+X19+Z19+AB19+AD19+AF19+AH19+AJ19+AL19+AN19+AP19+AR19+AT19+AV19+AX19+AZ19+BB19+BD19+BF19+BH19+BJ19+BL19+BN19</f>
        <v>0</v>
      </c>
      <c r="BP19" s="38">
        <f>+H19+N19+Z19+AF19+AN19+AT19+BH19+BL19</f>
        <v>0</v>
      </c>
      <c r="BQ19" s="38">
        <f>+D19+P19+V19+AB19+BB19+BD19</f>
        <v>0</v>
      </c>
      <c r="BR19" s="38">
        <f>+J19+T19+X19+AR19+BJ19+BN19</f>
        <v>0</v>
      </c>
      <c r="BS19" s="38">
        <f>+F19+AD19+AH19+AJ19+AP19+AV19+AZ19+BF19</f>
        <v>0</v>
      </c>
      <c r="BT19" s="40">
        <f>+L19+R19+AL19+AX19</f>
        <v>0</v>
      </c>
    </row>
    <row r="20" spans="1:72" ht="15">
      <c r="A20" s="23" t="s">
        <v>24</v>
      </c>
      <c r="B20" s="23" t="s">
        <v>25</v>
      </c>
      <c r="C20" s="28">
        <v>4</v>
      </c>
      <c r="D20" s="27">
        <v>50</v>
      </c>
      <c r="O20" s="28" t="s">
        <v>93</v>
      </c>
      <c r="Q20" s="33" t="s">
        <v>15</v>
      </c>
      <c r="S20" s="33"/>
      <c r="U20" s="28">
        <v>2</v>
      </c>
      <c r="V20" s="27">
        <v>80</v>
      </c>
      <c r="AA20" s="28">
        <v>1</v>
      </c>
      <c r="AB20" s="27">
        <v>100</v>
      </c>
      <c r="BA20" s="28">
        <v>9</v>
      </c>
      <c r="BB20" s="27">
        <v>29</v>
      </c>
      <c r="BC20" s="28">
        <v>4</v>
      </c>
      <c r="BD20" s="27">
        <v>50</v>
      </c>
      <c r="BO20" s="28">
        <f>+D20+F20+H20+J20+L20+N20+P20+R20+T20+V20+X20+Z20+AB20+AD20+AF20+AH20+AJ20+AL20+AN20+AP20+AR20+AT20+AV20+AX20+AZ20+BB20+BD20+BF20+BH20+BJ20+BL20+BN20</f>
        <v>309</v>
      </c>
      <c r="BP20" s="38">
        <f>+H20+N20+Z20+AF20+AN20+AT20+BH20+BL20</f>
        <v>0</v>
      </c>
      <c r="BQ20" s="38">
        <f>+D20+P20+V20+AB20+BB20+BD20</f>
        <v>309</v>
      </c>
      <c r="BR20" s="38">
        <f>+J20+T20+X20+AR20+BJ20+BN20</f>
        <v>0</v>
      </c>
      <c r="BS20" s="38">
        <f>+F20+AD20+AH20+AJ20+AP20+AV20+AZ20+BF20</f>
        <v>0</v>
      </c>
      <c r="BT20" s="40">
        <f>+L20+R20+AL20+AX20</f>
        <v>0</v>
      </c>
    </row>
    <row r="21" spans="1:72" ht="15">
      <c r="A21" s="31" t="s">
        <v>627</v>
      </c>
      <c r="B21" s="23" t="s">
        <v>19</v>
      </c>
      <c r="AY21" s="33">
        <v>54</v>
      </c>
      <c r="BA21" s="33"/>
      <c r="BC21" s="33"/>
      <c r="BE21" s="33"/>
      <c r="BG21" s="33"/>
      <c r="BI21" s="33"/>
      <c r="BK21" s="33"/>
      <c r="BM21" s="33"/>
      <c r="BO21" s="28">
        <f>+D21+F21+H21+J21+L21+N21+P21+R21+T21+V21+X21+Z21+AB21+AD21+AF21+AH21+AJ21+AL21+AN21+AP21+AR21+AT21+AV21+AX21+AZ21+BB21+BD21+BF21+BH21+BJ21+BL21+BN21</f>
        <v>0</v>
      </c>
      <c r="BP21" s="38">
        <f>+H21+N21+Z21+AF21+AN21+AT21+BH21+BL21</f>
        <v>0</v>
      </c>
      <c r="BQ21" s="38">
        <f>+D21+P21+V21+AB21+BB21+BD21</f>
        <v>0</v>
      </c>
      <c r="BR21" s="38">
        <f>+J21+T21+X21+AR21+BJ21+BN21</f>
        <v>0</v>
      </c>
      <c r="BS21" s="38">
        <f>+F21+AD21+AH21+AJ21+AP21+AV21+AZ21+BF21</f>
        <v>0</v>
      </c>
      <c r="BT21" s="40">
        <f>+L21+R21+AL21+AX21</f>
        <v>0</v>
      </c>
    </row>
    <row r="22" spans="1:72" ht="15">
      <c r="A22" s="31" t="s">
        <v>656</v>
      </c>
      <c r="B22" s="23" t="s">
        <v>558</v>
      </c>
      <c r="BE22" s="26" t="s">
        <v>15</v>
      </c>
      <c r="BG22" s="26"/>
      <c r="BI22" s="26"/>
      <c r="BK22" s="26"/>
      <c r="BM22" s="26"/>
      <c r="BO22" s="28">
        <f>+D22+F22+H22+J22+L22+N22+P22+R22+T22+V22+X22+Z22+AB22+AD22+AF22+AH22+AJ22+AL22+AN22+AP22+AR22+AT22+AV22+AX22+AZ22+BB22+BD22+BF22+BH22+BJ22+BL22+BN22</f>
        <v>0</v>
      </c>
      <c r="BP22" s="38">
        <f>+H22+N22+Z22+AF22+AN22+AT22+BH22+BL22</f>
        <v>0</v>
      </c>
      <c r="BQ22" s="38">
        <f>+D22+P22+V22+AB22+BB22+BD22</f>
        <v>0</v>
      </c>
      <c r="BR22" s="38">
        <f>+J22+T22+X22+AR22+BJ22+BN22</f>
        <v>0</v>
      </c>
      <c r="BS22" s="38">
        <f>+F22+AD22+AH22+AJ22+AP22+AV22+AZ22+BF22</f>
        <v>0</v>
      </c>
      <c r="BT22" s="40">
        <f>+L22+R22+AL22+AX22</f>
        <v>0</v>
      </c>
    </row>
    <row r="23" spans="1:72" ht="15">
      <c r="A23" s="31" t="s">
        <v>229</v>
      </c>
      <c r="B23" s="23" t="s">
        <v>6</v>
      </c>
      <c r="Q23" s="28">
        <v>28</v>
      </c>
      <c r="R23" s="27">
        <v>3</v>
      </c>
      <c r="Y23" s="33">
        <v>56</v>
      </c>
      <c r="AA23" s="33"/>
      <c r="AC23" s="33"/>
      <c r="AE23" s="33">
        <v>36</v>
      </c>
      <c r="AG23" s="33"/>
      <c r="AI23" s="33"/>
      <c r="AK23" s="33"/>
      <c r="AM23" s="33"/>
      <c r="AO23" s="33"/>
      <c r="AQ23" s="33"/>
      <c r="AS23" s="33"/>
      <c r="AU23" s="33"/>
      <c r="AW23" s="33"/>
      <c r="AY23" s="33"/>
      <c r="BA23" s="33"/>
      <c r="BC23" s="33"/>
      <c r="BE23" s="33"/>
      <c r="BG23" s="33"/>
      <c r="BI23" s="33"/>
      <c r="BK23" s="33"/>
      <c r="BM23" s="33"/>
      <c r="BO23" s="28">
        <f>+D23+F23+H23+J23+L23+N23+P23+R23+T23+V23+X23+Z23+AB23+AD23+AF23+AH23+AJ23+AL23+AN23+AP23+AR23+AT23+AV23+AX23+AZ23+BB23+BD23+BF23+BH23+BJ23+BL23+BN23</f>
        <v>3</v>
      </c>
      <c r="BP23" s="38">
        <f>+H23+N23+Z23+AF23+AN23+AT23+BH23+BL23</f>
        <v>0</v>
      </c>
      <c r="BQ23" s="38">
        <f>+D23+P23+V23+AB23+BB23+BD23</f>
        <v>0</v>
      </c>
      <c r="BR23" s="38">
        <f>+J23+T23+X23+AR23+BJ23+BN23</f>
        <v>0</v>
      </c>
      <c r="BS23" s="38">
        <f>+F23+AD23+AH23+AJ23+AP23+AV23+AZ23+BF23</f>
        <v>0</v>
      </c>
      <c r="BT23" s="40">
        <f>+L23+R23+AL23+AX23</f>
        <v>3</v>
      </c>
    </row>
    <row r="24" spans="1:72" ht="15">
      <c r="A24" s="23" t="s">
        <v>26</v>
      </c>
      <c r="B24" s="23" t="s">
        <v>21</v>
      </c>
      <c r="C24" s="28">
        <v>28</v>
      </c>
      <c r="D24" s="27">
        <v>3</v>
      </c>
      <c r="I24" s="28">
        <v>27</v>
      </c>
      <c r="J24" s="27">
        <v>4</v>
      </c>
      <c r="O24" s="26" t="s">
        <v>15</v>
      </c>
      <c r="Q24" s="26"/>
      <c r="S24" s="26" t="s">
        <v>222</v>
      </c>
      <c r="U24" s="33" t="s">
        <v>15</v>
      </c>
      <c r="W24" s="26" t="s">
        <v>222</v>
      </c>
      <c r="Y24" s="26"/>
      <c r="AA24" s="26"/>
      <c r="AC24" s="26"/>
      <c r="AE24" s="26"/>
      <c r="AG24" s="26"/>
      <c r="AI24" s="26"/>
      <c r="AK24" s="26"/>
      <c r="AM24" s="26"/>
      <c r="AO24" s="26"/>
      <c r="AQ24" s="26"/>
      <c r="AS24" s="26"/>
      <c r="AU24" s="26"/>
      <c r="AW24" s="26"/>
      <c r="AY24" s="26"/>
      <c r="BA24" s="26"/>
      <c r="BC24" s="26"/>
      <c r="BE24" s="26"/>
      <c r="BG24" s="26"/>
      <c r="BI24" s="26"/>
      <c r="BK24" s="26"/>
      <c r="BM24" s="26"/>
      <c r="BO24" s="28">
        <f>+D24+F24+H24+J24+L24+N24+P24+R24+T24+V24+X24+Z24+AB24+AD24+AF24+AH24+AJ24+AL24+AN24+AP24+AR24+AT24+AV24+AX24+AZ24+BB24+BD24+BF24+BH24+BJ24+BL24+BN24</f>
        <v>7</v>
      </c>
      <c r="BP24" s="38">
        <f>+H24+N24+Z24+AF24+AN24+AT24+BH24+BL24</f>
        <v>0</v>
      </c>
      <c r="BQ24" s="38">
        <f>+D24+P24+V24+AB24+BB24+BD24</f>
        <v>3</v>
      </c>
      <c r="BR24" s="38">
        <f>+J24+T24+X24+AR24+BJ24+BN24</f>
        <v>4</v>
      </c>
      <c r="BS24" s="38">
        <f>+F24+AD24+AH24+AJ24+AP24+AV24+AZ24+BF24</f>
        <v>0</v>
      </c>
      <c r="BT24" s="40">
        <f>+L24+R24+AL24+AX24</f>
        <v>0</v>
      </c>
    </row>
    <row r="25" spans="1:72" ht="15">
      <c r="A25" s="23" t="s">
        <v>201</v>
      </c>
      <c r="B25" s="23" t="s">
        <v>202</v>
      </c>
      <c r="G25" s="28">
        <v>28</v>
      </c>
      <c r="H25" s="27">
        <v>3</v>
      </c>
      <c r="I25" s="33" t="s">
        <v>222</v>
      </c>
      <c r="K25" s="33"/>
      <c r="M25" s="33" t="s">
        <v>222</v>
      </c>
      <c r="O25" s="33"/>
      <c r="Q25" s="33"/>
      <c r="S25" s="33"/>
      <c r="U25" s="33"/>
      <c r="W25" s="33">
        <v>49</v>
      </c>
      <c r="Y25" s="33">
        <v>44</v>
      </c>
      <c r="AA25" s="33"/>
      <c r="AC25" s="33"/>
      <c r="AE25" s="26" t="s">
        <v>87</v>
      </c>
      <c r="AG25" s="26"/>
      <c r="AI25" s="26"/>
      <c r="AK25" s="26"/>
      <c r="AM25" s="26" t="s">
        <v>87</v>
      </c>
      <c r="AO25" s="26"/>
      <c r="AQ25" s="26"/>
      <c r="AS25" s="26"/>
      <c r="AU25" s="26"/>
      <c r="AW25" s="26"/>
      <c r="AY25" s="26"/>
      <c r="BA25" s="26"/>
      <c r="BC25" s="26"/>
      <c r="BE25" s="26"/>
      <c r="BG25" s="33">
        <v>46</v>
      </c>
      <c r="BI25" s="33">
        <v>43</v>
      </c>
      <c r="BK25" s="33"/>
      <c r="BM25" s="33"/>
      <c r="BO25" s="28">
        <f>+D25+F25+H25+J25+L25+N25+P25+R25+T25+V25+X25+Z25+AB25+AD25+AF25+AH25+AJ25+AL25+AN25+AP25+AR25+AT25+AV25+AX25+AZ25+BB25+BD25+BF25+BH25+BJ25+BL25+BN25</f>
        <v>3</v>
      </c>
      <c r="BP25" s="38">
        <f>+H25+N25+Z25+AF25+AN25+AT25+BH25+BL25</f>
        <v>3</v>
      </c>
      <c r="BQ25" s="38">
        <f>+D25+P25+V25+AB25+BB25+BD25</f>
        <v>0</v>
      </c>
      <c r="BR25" s="38">
        <f>+J25+T25+X25+AR25+BJ25+BN25</f>
        <v>0</v>
      </c>
      <c r="BS25" s="38">
        <f>+F25+AD25+AH25+AJ25+AP25+AV25+AZ25+BF25</f>
        <v>0</v>
      </c>
      <c r="BT25" s="40">
        <f>+L25+R25+AL25+AX25</f>
        <v>0</v>
      </c>
    </row>
    <row r="26" spans="1:72" ht="15">
      <c r="A26" s="31" t="s">
        <v>611</v>
      </c>
      <c r="B26" s="29" t="s">
        <v>30</v>
      </c>
      <c r="AU26" s="26" t="s">
        <v>15</v>
      </c>
      <c r="BE26" s="26" t="s">
        <v>15</v>
      </c>
      <c r="BG26" s="26"/>
      <c r="BI26" s="26"/>
      <c r="BK26" s="26"/>
      <c r="BM26" s="26"/>
      <c r="BO26" s="28">
        <f>+D26+F26+H26+J26+L26+N26+P26+R26+T26+V26+X26+Z26+AB26+AD26+AF26+AH26+AJ26+AL26+AN26+AP26+AR26+AT26+AV26+AX26+AZ26+BB26+BD26+BF26+BH26+BJ26+BL26+BN26</f>
        <v>0</v>
      </c>
      <c r="BP26" s="38">
        <f>+H26+N26+Z26+AF26+AN26+AT26+BH26+BL26</f>
        <v>0</v>
      </c>
      <c r="BQ26" s="38">
        <f>+D26+P26+V26+AB26+BB26+BD26</f>
        <v>0</v>
      </c>
      <c r="BR26" s="38">
        <f>+J26+T26+X26+AR26+BJ26+BN26</f>
        <v>0</v>
      </c>
      <c r="BS26" s="38">
        <f>+F26+AD26+AH26+AJ26+AP26+AV26+AZ26+BF26</f>
        <v>0</v>
      </c>
      <c r="BT26" s="40">
        <f>+L26+R26+AL26+AX26</f>
        <v>0</v>
      </c>
    </row>
    <row r="27" spans="1:72" ht="15">
      <c r="A27" s="31" t="s">
        <v>641</v>
      </c>
      <c r="B27" s="29" t="s">
        <v>12</v>
      </c>
      <c r="BC27" s="33">
        <v>49</v>
      </c>
      <c r="BE27" s="33"/>
      <c r="BG27" s="33"/>
      <c r="BI27" s="33"/>
      <c r="BK27" s="33"/>
      <c r="BM27" s="33"/>
      <c r="BO27" s="28">
        <f>+D27+F27+H27+J27+L27+N27+P27+R27+T27+V27+X27+Z27+AB27+AD27+AF27+AH27+AJ27+AL27+AN27+AP27+AR27+AT27+AV27+AX27+AZ27+BB27+BD27+BF27+BH27+BJ27+BL27+BN27</f>
        <v>0</v>
      </c>
      <c r="BP27" s="38">
        <f>+H27+N27+Z27+AF27+AN27+AT27+BH27+BL27</f>
        <v>0</v>
      </c>
      <c r="BQ27" s="38">
        <f>+D27+P27+V27+AB27+BB27+BD27</f>
        <v>0</v>
      </c>
      <c r="BR27" s="38">
        <f>+J27+T27+X27+AR27+BJ27+BN27</f>
        <v>0</v>
      </c>
      <c r="BS27" s="38">
        <f>+F27+AD27+AH27+AJ27+AP27+AV27+AZ27+BF27</f>
        <v>0</v>
      </c>
      <c r="BT27" s="40">
        <f>+L27+R27+AL27+AX27</f>
        <v>0</v>
      </c>
    </row>
    <row r="28" spans="1:72" ht="15">
      <c r="A28" s="31" t="s">
        <v>603</v>
      </c>
      <c r="B28" s="29" t="s">
        <v>38</v>
      </c>
      <c r="AQ28" s="33">
        <v>44</v>
      </c>
      <c r="AS28" s="33"/>
      <c r="AU28" s="33"/>
      <c r="AW28" s="33"/>
      <c r="AY28" s="33"/>
      <c r="BA28" s="33"/>
      <c r="BC28" s="33"/>
      <c r="BE28" s="33"/>
      <c r="BG28" s="33"/>
      <c r="BI28" s="33"/>
      <c r="BK28" s="33"/>
      <c r="BM28" s="33"/>
      <c r="BO28" s="28">
        <f>+D28+F28+H28+J28+L28+N28+P28+R28+T28+V28+X28+Z28+AB28+AD28+AF28+AH28+AJ28+AL28+AN28+AP28+AR28+AT28+AV28+AX28+AZ28+BB28+BD28+BF28+BH28+BJ28+BL28+BN28</f>
        <v>0</v>
      </c>
      <c r="BP28" s="38">
        <f>+H28+N28+Z28+AF28+AN28+AT28+BH28+BL28</f>
        <v>0</v>
      </c>
      <c r="BQ28" s="38">
        <f>+D28+P28+V28+AB28+BB28+BD28</f>
        <v>0</v>
      </c>
      <c r="BR28" s="38">
        <f>+J28+T28+X28+AR28+BJ28+BN28</f>
        <v>0</v>
      </c>
      <c r="BS28" s="38">
        <f>+F28+AD28+AH28+AJ28+AP28+AV28+AZ28+BF28</f>
        <v>0</v>
      </c>
      <c r="BT28" s="40">
        <f>+L28+R28+AL28+AX28</f>
        <v>0</v>
      </c>
    </row>
    <row r="29" spans="1:72" ht="15">
      <c r="A29" s="23" t="s">
        <v>163</v>
      </c>
      <c r="B29" s="23" t="s">
        <v>12</v>
      </c>
      <c r="G29" s="33">
        <v>47</v>
      </c>
      <c r="I29" s="33"/>
      <c r="K29" s="33"/>
      <c r="M29" s="33" t="s">
        <v>222</v>
      </c>
      <c r="O29" s="33"/>
      <c r="Q29" s="33"/>
      <c r="S29" s="33"/>
      <c r="U29" s="33"/>
      <c r="W29" s="33"/>
      <c r="Y29" s="33">
        <v>31</v>
      </c>
      <c r="AA29" s="33"/>
      <c r="AC29" s="33"/>
      <c r="AE29" s="33"/>
      <c r="AG29" s="33"/>
      <c r="AI29" s="33"/>
      <c r="AK29" s="33"/>
      <c r="AM29" s="33"/>
      <c r="AO29" s="33"/>
      <c r="AQ29" s="33"/>
      <c r="AS29" s="33"/>
      <c r="AU29" s="33"/>
      <c r="AW29" s="33"/>
      <c r="AY29" s="33"/>
      <c r="BA29" s="33"/>
      <c r="BC29" s="33"/>
      <c r="BE29" s="33"/>
      <c r="BG29" s="33"/>
      <c r="BI29" s="33"/>
      <c r="BK29" s="33"/>
      <c r="BM29" s="33"/>
      <c r="BO29" s="28">
        <f>+D29+F29+H29+J29+L29+N29+P29+R29+T29+V29+X29+Z29+AB29+AD29+AF29+AH29+AJ29+AL29+AN29+AP29+AR29+AT29+AV29+AX29+AZ29+BB29+BD29+BF29+BH29+BJ29+BL29+BN29</f>
        <v>0</v>
      </c>
      <c r="BP29" s="38">
        <f>+H29+N29+Z29+AF29+AN29+AT29+BH29+BL29</f>
        <v>0</v>
      </c>
      <c r="BQ29" s="38">
        <f>+D29+P29+V29+AB29+BB29+BD29</f>
        <v>0</v>
      </c>
      <c r="BR29" s="38">
        <f>+J29+T29+X29+AR29+BJ29+BN29</f>
        <v>0</v>
      </c>
      <c r="BS29" s="38">
        <f>+F29+AD29+AH29+AJ29+AP29+AV29+AZ29+BF29</f>
        <v>0</v>
      </c>
      <c r="BT29" s="40">
        <f>+L29+R29+AL29+AX29</f>
        <v>0</v>
      </c>
    </row>
    <row r="30" spans="1:72" ht="15">
      <c r="A30" s="23" t="s">
        <v>214</v>
      </c>
      <c r="B30" s="23" t="s">
        <v>168</v>
      </c>
      <c r="G30" s="33">
        <v>31</v>
      </c>
      <c r="I30" s="33" t="s">
        <v>222</v>
      </c>
      <c r="K30" s="33"/>
      <c r="M30" s="33">
        <v>32</v>
      </c>
      <c r="O30" s="33"/>
      <c r="Q30" s="33" t="s">
        <v>250</v>
      </c>
      <c r="S30" s="28">
        <v>23</v>
      </c>
      <c r="T30" s="27">
        <v>8</v>
      </c>
      <c r="W30" s="28">
        <v>10</v>
      </c>
      <c r="X30" s="27">
        <v>26</v>
      </c>
      <c r="Y30" s="28">
        <v>7</v>
      </c>
      <c r="Z30" s="27">
        <v>36</v>
      </c>
      <c r="AE30" s="28">
        <v>6</v>
      </c>
      <c r="AF30" s="27">
        <v>40</v>
      </c>
      <c r="AM30" s="28">
        <v>3</v>
      </c>
      <c r="AN30" s="27">
        <v>60</v>
      </c>
      <c r="AQ30" s="28">
        <v>14</v>
      </c>
      <c r="AR30" s="27">
        <v>18</v>
      </c>
      <c r="AS30" s="28">
        <v>15</v>
      </c>
      <c r="AT30" s="27">
        <v>16</v>
      </c>
      <c r="BG30" s="28">
        <v>8</v>
      </c>
      <c r="BH30" s="27">
        <v>32</v>
      </c>
      <c r="BI30" s="28">
        <v>24</v>
      </c>
      <c r="BJ30" s="27">
        <v>7</v>
      </c>
      <c r="BK30" s="28">
        <v>14</v>
      </c>
      <c r="BL30" s="27">
        <v>18</v>
      </c>
      <c r="BM30" s="28">
        <v>19</v>
      </c>
      <c r="BO30" s="28">
        <f>+D30+F30+H30+J30+L30+N30+P30+R30+T30+V30+X30+Z30+AB30+AD30+AF30+AH30+AJ30+AL30+AN30+AP30+AR30+AT30+AV30+AX30+AZ30+BB30+BD30+BF30+BH30+BJ30+BL30+BN30</f>
        <v>261</v>
      </c>
      <c r="BP30" s="38">
        <f>+H30+N30+Z30+AF30+AN30+AT30+BH30+BL30</f>
        <v>202</v>
      </c>
      <c r="BQ30" s="38">
        <f>+D30+P30+V30+AB30+BB30+BD30</f>
        <v>0</v>
      </c>
      <c r="BR30" s="38">
        <f>+J30+T30+X30+AR30+BJ30+BN30</f>
        <v>59</v>
      </c>
      <c r="BS30" s="38">
        <f>+F30+AD30+AH30+AJ30+AP30+AV30+AZ30+BF30</f>
        <v>0</v>
      </c>
      <c r="BT30" s="40">
        <f>+L30+R30+AL30+AX30</f>
        <v>0</v>
      </c>
    </row>
    <row r="31" spans="1:72" ht="15">
      <c r="A31" s="23" t="s">
        <v>247</v>
      </c>
      <c r="B31" s="23" t="s">
        <v>76</v>
      </c>
      <c r="G31" s="33" t="s">
        <v>222</v>
      </c>
      <c r="I31" s="33" t="s">
        <v>222</v>
      </c>
      <c r="K31" s="33">
        <v>33</v>
      </c>
      <c r="M31" s="33"/>
      <c r="O31" s="33">
        <v>47</v>
      </c>
      <c r="Q31" s="33" t="s">
        <v>15</v>
      </c>
      <c r="S31" s="26" t="s">
        <v>222</v>
      </c>
      <c r="U31" s="26"/>
      <c r="W31" s="26"/>
      <c r="Y31" s="26"/>
      <c r="AA31" s="26"/>
      <c r="AC31" s="26"/>
      <c r="AE31" s="26"/>
      <c r="AG31" s="26"/>
      <c r="AI31" s="26"/>
      <c r="AK31" s="26" t="s">
        <v>553</v>
      </c>
      <c r="AM31" s="26"/>
      <c r="AO31" s="26"/>
      <c r="AQ31" s="26"/>
      <c r="AS31" s="26" t="s">
        <v>222</v>
      </c>
      <c r="AU31" s="26" t="s">
        <v>15</v>
      </c>
      <c r="AW31" s="26"/>
      <c r="AY31" s="26"/>
      <c r="BA31" s="26"/>
      <c r="BC31" s="26"/>
      <c r="BE31" s="26"/>
      <c r="BG31" s="26"/>
      <c r="BI31" s="26"/>
      <c r="BK31" s="26"/>
      <c r="BM31" s="26"/>
      <c r="BO31" s="28">
        <f>+D31+F31+H31+J31+L31+N31+P31+R31+T31+V31+X31+Z31+AB31+AD31+AF31+AH31+AJ31+AL31+AN31+AP31+AR31+AT31+AV31+AX31+AZ31+BB31+BD31+BF31+BH31+BJ31+BL31+BN31</f>
        <v>0</v>
      </c>
      <c r="BP31" s="38">
        <f>+H31+N31+Z31+AF31+AN31+AT31+BH31+BL31</f>
        <v>0</v>
      </c>
      <c r="BQ31" s="38">
        <f>+D31+P31+V31+AB31+BB31+BD31</f>
        <v>0</v>
      </c>
      <c r="BR31" s="38">
        <f>+J31+T31+X31+AR31+BJ31+BN31</f>
        <v>0</v>
      </c>
      <c r="BS31" s="38">
        <f>+F31+AD31+AH31+AJ31+AP31+AV31+AZ31+BF31</f>
        <v>0</v>
      </c>
      <c r="BT31" s="40">
        <f>+L31+R31+AL31+AX31</f>
        <v>0</v>
      </c>
    </row>
    <row r="32" spans="1:72" ht="15">
      <c r="A32" s="31" t="s">
        <v>27</v>
      </c>
      <c r="B32" s="31" t="s">
        <v>9</v>
      </c>
      <c r="E32" s="26">
        <v>44</v>
      </c>
      <c r="Q32" s="33" t="s">
        <v>15</v>
      </c>
      <c r="S32" s="33"/>
      <c r="U32" s="33"/>
      <c r="W32" s="33"/>
      <c r="Y32" s="33"/>
      <c r="AA32" s="33"/>
      <c r="AC32" s="28">
        <v>13</v>
      </c>
      <c r="AD32" s="27">
        <v>20</v>
      </c>
      <c r="AG32" s="28">
        <v>29</v>
      </c>
      <c r="AI32" s="28" t="s">
        <v>93</v>
      </c>
      <c r="AO32" s="33" t="s">
        <v>15</v>
      </c>
      <c r="AQ32" s="33"/>
      <c r="AS32" s="33"/>
      <c r="AU32" s="26" t="s">
        <v>15</v>
      </c>
      <c r="AW32" s="33"/>
      <c r="AY32" s="33">
        <v>42</v>
      </c>
      <c r="BA32" s="33"/>
      <c r="BC32" s="33"/>
      <c r="BE32" s="28">
        <v>15</v>
      </c>
      <c r="BF32" s="27">
        <v>16</v>
      </c>
      <c r="BO32" s="28">
        <f>+D32+F32+H32+J32+L32+N32+P32+R32+T32+V32+X32+Z32+AB32+AD32+AF32+AH32+AJ32+AL32+AN32+AP32+AR32+AT32+AV32+AX32+AZ32+BB32+BD32+BF32+BH32+BJ32+BL32+BN32</f>
        <v>36</v>
      </c>
      <c r="BP32" s="38">
        <f>+H32+N32+Z32+AF32+AN32+AT32+BH32+BL32</f>
        <v>0</v>
      </c>
      <c r="BQ32" s="38">
        <f>+D32+P32+V32+AB32+BB32+BD32</f>
        <v>0</v>
      </c>
      <c r="BR32" s="38">
        <f>+J32+T32+X32+AR32+BJ32+BN32</f>
        <v>0</v>
      </c>
      <c r="BS32" s="38">
        <f>+F32+AD32+AH32+AJ32+AP32+AV32+AZ32+BF32</f>
        <v>36</v>
      </c>
      <c r="BT32" s="40">
        <f>+L32+R32+AL32+AX32</f>
        <v>0</v>
      </c>
    </row>
    <row r="33" spans="1:72" ht="15">
      <c r="A33" s="32" t="s">
        <v>637</v>
      </c>
      <c r="B33" s="29" t="s">
        <v>403</v>
      </c>
      <c r="BA33" s="26" t="s">
        <v>15</v>
      </c>
      <c r="BC33" s="33">
        <v>53</v>
      </c>
      <c r="BE33" s="33"/>
      <c r="BG33" s="33"/>
      <c r="BI33" s="33"/>
      <c r="BK33" s="33"/>
      <c r="BM33" s="33"/>
      <c r="BO33" s="28">
        <f>+D33+F33+H33+J33+L33+N33+P33+R33+T33+V33+X33+Z33+AB33+AD33+AF33+AH33+AJ33+AL33+AN33+AP33+AR33+AT33+AV33+AX33+AZ33+BB33+BD33+BF33+BH33+BJ33+BL33+BN33</f>
        <v>0</v>
      </c>
      <c r="BP33" s="38">
        <f>+H33+N33+Z33+AF33+AN33+AT33+BH33+BL33</f>
        <v>0</v>
      </c>
      <c r="BQ33" s="38">
        <f>+D33+P33+V33+AB33+BB33+BD33</f>
        <v>0</v>
      </c>
      <c r="BR33" s="38">
        <f>+J33+T33+X33+AR33+BJ33+BN33</f>
        <v>0</v>
      </c>
      <c r="BS33" s="38">
        <f>+F33+AD33+AH33+AJ33+AP33+AV33+AZ33+BF33</f>
        <v>0</v>
      </c>
      <c r="BT33" s="40">
        <f>+L33+R33+AL33+AX33</f>
        <v>0</v>
      </c>
    </row>
    <row r="34" spans="1:72" ht="15">
      <c r="A34" s="32" t="s">
        <v>540</v>
      </c>
      <c r="B34" s="23" t="s">
        <v>25</v>
      </c>
      <c r="AE34" s="33">
        <v>31</v>
      </c>
      <c r="AG34" s="33"/>
      <c r="AI34" s="26" t="s">
        <v>15</v>
      </c>
      <c r="AK34" s="26" t="s">
        <v>93</v>
      </c>
      <c r="AM34" s="33">
        <v>37</v>
      </c>
      <c r="AO34" s="33"/>
      <c r="AQ34" s="33"/>
      <c r="AS34" s="33"/>
      <c r="AU34" s="33"/>
      <c r="AW34" s="33"/>
      <c r="AY34" s="33"/>
      <c r="BA34" s="33"/>
      <c r="BC34" s="33"/>
      <c r="BE34" s="33"/>
      <c r="BG34" s="33">
        <v>45</v>
      </c>
      <c r="BI34" s="33">
        <v>39</v>
      </c>
      <c r="BK34" s="28">
        <v>22</v>
      </c>
      <c r="BO34" s="28">
        <f>+D34+F34+H34+J34+L34+N34+P34+R34+T34+V34+X34+Z34+AB34+AD34+AF34+AH34+AJ34+AL34+AN34+AP34+AR34+AT34+AV34+AX34+AZ34+BB34+BD34+BF34+BH34+BJ34+BL34+BN34</f>
        <v>0</v>
      </c>
      <c r="BP34" s="38">
        <f>+H34+N34+Z34+AF34+AN34+AT34+BH34+BL34</f>
        <v>0</v>
      </c>
      <c r="BQ34" s="38">
        <f>+D34+P34+V34+AB34+BB34+BD34</f>
        <v>0</v>
      </c>
      <c r="BR34" s="38">
        <f>+J34+T34+X34+AR34+BJ34+BN34</f>
        <v>0</v>
      </c>
      <c r="BS34" s="38">
        <f>+F34+AD34+AH34+AJ34+AP34+AV34+AZ34+BF34</f>
        <v>0</v>
      </c>
      <c r="BT34" s="40">
        <f>+L34+R34+AL34+AX34</f>
        <v>0</v>
      </c>
    </row>
    <row r="35" spans="1:72" ht="15">
      <c r="A35" s="31" t="s">
        <v>574</v>
      </c>
      <c r="B35" s="29" t="s">
        <v>19</v>
      </c>
      <c r="AI35" s="26" t="s">
        <v>15</v>
      </c>
      <c r="AK35" s="26"/>
      <c r="AM35" s="26"/>
      <c r="AO35" s="33" t="s">
        <v>15</v>
      </c>
      <c r="AQ35" s="33"/>
      <c r="AS35" s="33"/>
      <c r="AU35" s="33"/>
      <c r="AW35" s="33"/>
      <c r="AY35" s="33"/>
      <c r="BA35" s="33"/>
      <c r="BC35" s="33"/>
      <c r="BE35" s="26" t="s">
        <v>15</v>
      </c>
      <c r="BG35" s="26"/>
      <c r="BI35" s="26"/>
      <c r="BK35" s="26"/>
      <c r="BM35" s="26"/>
      <c r="BO35" s="28">
        <f>+D35+F35+H35+J35+L35+N35+P35+R35+T35+V35+X35+Z35+AB35+AD35+AF35+AH35+AJ35+AL35+AN35+AP35+AR35+AT35+AV35+AX35+AZ35+BB35+BD35+BF35+BH35+BJ35+BL35+BN35</f>
        <v>0</v>
      </c>
      <c r="BP35" s="38">
        <f>+H35+N35+Z35+AF35+AN35+AT35+BH35+BL35</f>
        <v>0</v>
      </c>
      <c r="BQ35" s="38">
        <f>+D35+P35+V35+AB35+BB35+BD35</f>
        <v>0</v>
      </c>
      <c r="BR35" s="38">
        <f>+J35+T35+X35+AR35+BJ35+BN35</f>
        <v>0</v>
      </c>
      <c r="BS35" s="38">
        <f>+F35+AD35+AH35+AJ35+AP35+AV35+AZ35+BF35</f>
        <v>0</v>
      </c>
      <c r="BT35" s="40">
        <f>+L35+R35+AL35+AX35</f>
        <v>0</v>
      </c>
    </row>
    <row r="36" spans="1:72" ht="15">
      <c r="A36" s="32" t="s">
        <v>521</v>
      </c>
      <c r="B36" s="23" t="s">
        <v>30</v>
      </c>
      <c r="AC36" s="26" t="s">
        <v>15</v>
      </c>
      <c r="AE36" s="26"/>
      <c r="AG36" s="26" t="s">
        <v>15</v>
      </c>
      <c r="AI36" s="33">
        <v>40</v>
      </c>
      <c r="AK36" s="33"/>
      <c r="AM36" s="33"/>
      <c r="AO36" s="33" t="s">
        <v>15</v>
      </c>
      <c r="AQ36" s="33"/>
      <c r="AS36" s="33"/>
      <c r="AU36" s="33"/>
      <c r="AW36" s="33"/>
      <c r="AY36" s="33"/>
      <c r="BA36" s="33"/>
      <c r="BC36" s="33"/>
      <c r="BE36" s="33"/>
      <c r="BG36" s="33"/>
      <c r="BI36" s="33"/>
      <c r="BK36" s="33"/>
      <c r="BM36" s="33"/>
      <c r="BO36" s="28">
        <f>+D36+F36+H36+J36+L36+N36+P36+R36+T36+V36+X36+Z36+AB36+AD36+AF36+AH36+AJ36+AL36+AN36+AP36+AR36+AT36+AV36+AX36+AZ36+BB36+BD36+BF36+BH36+BJ36+BL36+BN36</f>
        <v>0</v>
      </c>
      <c r="BP36" s="38">
        <f>+H36+N36+Z36+AF36+AN36+AT36+BH36+BL36</f>
        <v>0</v>
      </c>
      <c r="BQ36" s="38">
        <f>+D36+P36+V36+AB36+BB36+BD36</f>
        <v>0</v>
      </c>
      <c r="BR36" s="38">
        <f>+J36+T36+X36+AR36+BJ36+BN36</f>
        <v>0</v>
      </c>
      <c r="BS36" s="38">
        <f>+F36+AD36+AH36+AJ36+AP36+AV36+AZ36+BF36</f>
        <v>0</v>
      </c>
      <c r="BT36" s="40">
        <f>+L36+R36+AL36+AX36</f>
        <v>0</v>
      </c>
    </row>
    <row r="37" spans="1:72" ht="15">
      <c r="A37" s="32" t="s">
        <v>28</v>
      </c>
      <c r="B37" s="31" t="s">
        <v>4</v>
      </c>
      <c r="E37" s="26">
        <v>63</v>
      </c>
      <c r="BO37" s="28">
        <f>+D37+F37+H37+J37+L37+N37+P37+R37+T37+V37+X37+Z37+AB37+AD37+AF37+AH37+AJ37+AL37+AN37+AP37+AR37+AT37+AV37+AX37+AZ37+BB37+BD37+BF37+BH37+BJ37+BL37+BN37</f>
        <v>0</v>
      </c>
      <c r="BP37" s="38">
        <f>+H37+N37+Z37+AF37+AN37+AT37+BH37+BL37</f>
        <v>0</v>
      </c>
      <c r="BQ37" s="38">
        <f>+D37+P37+V37+AB37+BB37+BD37</f>
        <v>0</v>
      </c>
      <c r="BR37" s="38">
        <f>+J37+T37+X37+AR37+BJ37+BN37</f>
        <v>0</v>
      </c>
      <c r="BS37" s="38">
        <f>+F37+AD37+AH37+AJ37+AP37+AV37+AZ37+BF37</f>
        <v>0</v>
      </c>
      <c r="BT37" s="40">
        <f>+L37+R37+AL37+AX37</f>
        <v>0</v>
      </c>
    </row>
    <row r="38" spans="1:72" ht="15">
      <c r="A38" s="23" t="s">
        <v>178</v>
      </c>
      <c r="B38" s="23" t="s">
        <v>6</v>
      </c>
      <c r="G38" s="33">
        <v>52</v>
      </c>
      <c r="I38" s="33"/>
      <c r="K38" s="28">
        <v>17</v>
      </c>
      <c r="L38" s="27">
        <v>14</v>
      </c>
      <c r="M38" s="28">
        <v>16</v>
      </c>
      <c r="N38" s="27">
        <v>15</v>
      </c>
      <c r="Q38" s="33" t="s">
        <v>15</v>
      </c>
      <c r="S38" s="33"/>
      <c r="U38" s="33"/>
      <c r="W38" s="33"/>
      <c r="Y38" s="28">
        <v>3</v>
      </c>
      <c r="Z38" s="27">
        <v>60</v>
      </c>
      <c r="AE38" s="33">
        <v>32</v>
      </c>
      <c r="AG38" s="33"/>
      <c r="AI38" s="33"/>
      <c r="AK38" s="28" t="s">
        <v>93</v>
      </c>
      <c r="AM38" s="28">
        <v>25</v>
      </c>
      <c r="AN38" s="27">
        <v>6</v>
      </c>
      <c r="BG38" s="28">
        <v>24</v>
      </c>
      <c r="BH38" s="27">
        <v>7</v>
      </c>
      <c r="BK38" s="28">
        <v>15</v>
      </c>
      <c r="BL38" s="27">
        <v>16</v>
      </c>
      <c r="BO38" s="28">
        <f>+D38+F38+H38+J38+L38+N38+P38+R38+T38+V38+X38+Z38+AB38+AD38+AF38+AH38+AJ38+AL38+AN38+AP38+AR38+AT38+AV38+AX38+AZ38+BB38+BD38+BF38+BH38+BJ38+BL38+BN38</f>
        <v>118</v>
      </c>
      <c r="BP38" s="38">
        <f>+H38+N38+Z38+AF38+AN38+AT38+BH38+BL38</f>
        <v>104</v>
      </c>
      <c r="BQ38" s="38">
        <f>+D38+P38+V38+AB38+BB38+BD38</f>
        <v>0</v>
      </c>
      <c r="BR38" s="38">
        <f>+J38+T38+X38+AR38+BJ38+BN38</f>
        <v>0</v>
      </c>
      <c r="BS38" s="38">
        <f>+F38+AD38+AH38+AJ38+AP38+AV38+AZ38+BF38</f>
        <v>0</v>
      </c>
      <c r="BT38" s="40">
        <f>+L38+R38+AL38+AX38</f>
        <v>14</v>
      </c>
    </row>
    <row r="39" spans="1:72" ht="15">
      <c r="A39" s="31" t="s">
        <v>29</v>
      </c>
      <c r="B39" s="31" t="s">
        <v>30</v>
      </c>
      <c r="E39" s="28">
        <v>19</v>
      </c>
      <c r="F39" s="27">
        <v>12</v>
      </c>
      <c r="AC39" s="28">
        <v>9</v>
      </c>
      <c r="AD39" s="27">
        <v>29</v>
      </c>
      <c r="AG39" s="28">
        <v>25</v>
      </c>
      <c r="AH39" s="27">
        <v>6</v>
      </c>
      <c r="AI39" s="28" t="s">
        <v>93</v>
      </c>
      <c r="AO39" s="28">
        <v>12</v>
      </c>
      <c r="AP39" s="27">
        <v>22</v>
      </c>
      <c r="AU39" s="26" t="s">
        <v>15</v>
      </c>
      <c r="AY39" s="28">
        <v>20</v>
      </c>
      <c r="AZ39" s="27">
        <v>11</v>
      </c>
      <c r="BE39" s="26" t="s">
        <v>15</v>
      </c>
      <c r="BG39" s="26"/>
      <c r="BI39" s="26"/>
      <c r="BK39" s="26"/>
      <c r="BM39" s="26"/>
      <c r="BO39" s="28">
        <f>+D39+F39+H39+J39+L39+N39+P39+R39+T39+V39+X39+Z39+AB39+AD39+AF39+AH39+AJ39+AL39+AN39+AP39+AR39+AT39+AV39+AX39+AZ39+BB39+BD39+BF39+BH39+BJ39+BL39+BN39</f>
        <v>80</v>
      </c>
      <c r="BP39" s="38">
        <f>+H39+N39+Z39+AF39+AN39+AT39+BH39+BL39</f>
        <v>0</v>
      </c>
      <c r="BQ39" s="38">
        <f>+D39+P39+V39+AB39+BB39+BD39</f>
        <v>0</v>
      </c>
      <c r="BR39" s="38">
        <f>+J39+T39+X39+AR39+BJ39+BN39</f>
        <v>0</v>
      </c>
      <c r="BS39" s="38">
        <f>+F39+AD39+AH39+AJ39+AP39+AV39+AZ39+BF39</f>
        <v>80</v>
      </c>
      <c r="BT39" s="40">
        <f>+L39+R39+AL39+AX39</f>
        <v>0</v>
      </c>
    </row>
    <row r="40" spans="1:72" ht="15">
      <c r="A40" s="31" t="s">
        <v>31</v>
      </c>
      <c r="B40" s="31" t="s">
        <v>21</v>
      </c>
      <c r="E40" s="28">
        <v>24</v>
      </c>
      <c r="F40" s="27">
        <v>7</v>
      </c>
      <c r="AC40" s="28">
        <v>17</v>
      </c>
      <c r="AD40" s="27">
        <v>14</v>
      </c>
      <c r="AG40" s="28">
        <v>18</v>
      </c>
      <c r="AH40" s="27">
        <v>13</v>
      </c>
      <c r="AI40" s="33">
        <v>47</v>
      </c>
      <c r="AK40" s="33"/>
      <c r="AM40" s="33"/>
      <c r="AO40" s="28">
        <v>14</v>
      </c>
      <c r="AP40" s="27">
        <v>18</v>
      </c>
      <c r="AU40" s="28">
        <v>11</v>
      </c>
      <c r="AV40" s="27">
        <v>24</v>
      </c>
      <c r="AY40" s="28">
        <v>5</v>
      </c>
      <c r="AZ40" s="27">
        <v>45</v>
      </c>
      <c r="BE40" s="26" t="s">
        <v>15</v>
      </c>
      <c r="BG40" s="26"/>
      <c r="BI40" s="26"/>
      <c r="BK40" s="26"/>
      <c r="BM40" s="26"/>
      <c r="BO40" s="28">
        <f>+D40+F40+H40+J40+L40+N40+P40+R40+T40+V40+X40+Z40+AB40+AD40+AF40+AH40+AJ40+AL40+AN40+AP40+AR40+AT40+AV40+AX40+AZ40+BB40+BD40+BF40+BH40+BJ40+BL40+BN40</f>
        <v>121</v>
      </c>
      <c r="BP40" s="38">
        <f>+H40+N40+Z40+AF40+AN40+AT40+BH40+BL40</f>
        <v>0</v>
      </c>
      <c r="BQ40" s="38">
        <f>+D40+P40+V40+AB40+BB40+BD40</f>
        <v>0</v>
      </c>
      <c r="BR40" s="38">
        <f>+J40+T40+X40+AR40+BJ40+BN40</f>
        <v>0</v>
      </c>
      <c r="BS40" s="38">
        <f>+F40+AD40+AH40+AJ40+AP40+AV40+AZ40+BF40</f>
        <v>121</v>
      </c>
      <c r="BT40" s="40">
        <f>+L40+R40+AL40+AX40</f>
        <v>0</v>
      </c>
    </row>
    <row r="41" spans="1:72" ht="15">
      <c r="A41" s="23" t="s">
        <v>204</v>
      </c>
      <c r="B41" s="23" t="s">
        <v>14</v>
      </c>
      <c r="G41" s="33">
        <v>61</v>
      </c>
      <c r="I41" s="33">
        <v>47</v>
      </c>
      <c r="K41" s="28" t="s">
        <v>93</v>
      </c>
      <c r="M41" s="33" t="s">
        <v>222</v>
      </c>
      <c r="O41" s="33"/>
      <c r="Q41" s="33" t="s">
        <v>15</v>
      </c>
      <c r="S41" s="26" t="s">
        <v>222</v>
      </c>
      <c r="U41" s="26"/>
      <c r="W41" s="33">
        <v>47</v>
      </c>
      <c r="Y41" s="33">
        <v>55</v>
      </c>
      <c r="AA41" s="33"/>
      <c r="AC41" s="33"/>
      <c r="AE41" s="33"/>
      <c r="AG41" s="33"/>
      <c r="AI41" s="33"/>
      <c r="AK41" s="33"/>
      <c r="AM41" s="33"/>
      <c r="AO41" s="33"/>
      <c r="AQ41" s="33"/>
      <c r="AS41" s="33"/>
      <c r="AU41" s="33"/>
      <c r="AW41" s="33"/>
      <c r="AY41" s="33"/>
      <c r="BA41" s="33"/>
      <c r="BC41" s="33"/>
      <c r="BE41" s="33"/>
      <c r="BG41" s="33"/>
      <c r="BI41" s="33"/>
      <c r="BK41" s="33"/>
      <c r="BM41" s="33"/>
      <c r="BO41" s="28">
        <f>+D41+F41+H41+J41+L41+N41+P41+R41+T41+V41+X41+Z41+AB41+AD41+AF41+AH41+AJ41+AL41+AN41+AP41+AR41+AT41+AV41+AX41+AZ41+BB41+BD41+BF41+BH41+BJ41+BL41+BN41</f>
        <v>0</v>
      </c>
      <c r="BP41" s="38">
        <f>+H41+N41+Z41+AF41+AN41+AT41+BH41+BL41</f>
        <v>0</v>
      </c>
      <c r="BQ41" s="38">
        <f>+D41+P41+V41+AB41+BB41+BD41</f>
        <v>0</v>
      </c>
      <c r="BR41" s="38">
        <f>+J41+T41+X41+AR41+BJ41+BN41</f>
        <v>0</v>
      </c>
      <c r="BS41" s="38">
        <f>+F41+AD41+AH41+AJ41+AP41+AV41+AZ41+BF41</f>
        <v>0</v>
      </c>
      <c r="BT41" s="40">
        <f>+L41+R41+AL41+AX41</f>
        <v>0</v>
      </c>
    </row>
    <row r="42" spans="1:72" ht="15">
      <c r="A42" s="23" t="s">
        <v>32</v>
      </c>
      <c r="B42" s="23" t="s">
        <v>19</v>
      </c>
      <c r="C42" s="28">
        <v>1</v>
      </c>
      <c r="D42" s="27">
        <v>100</v>
      </c>
      <c r="G42" s="28">
        <v>1</v>
      </c>
      <c r="H42" s="27">
        <v>100</v>
      </c>
      <c r="I42" s="28">
        <v>10</v>
      </c>
      <c r="J42" s="27">
        <v>26</v>
      </c>
      <c r="K42" s="28">
        <v>18</v>
      </c>
      <c r="L42" s="27">
        <v>13</v>
      </c>
      <c r="M42" s="28">
        <v>2</v>
      </c>
      <c r="N42" s="27">
        <v>80</v>
      </c>
      <c r="O42" s="28">
        <v>7</v>
      </c>
      <c r="P42" s="27">
        <v>36</v>
      </c>
      <c r="Q42" s="28" t="s">
        <v>250</v>
      </c>
      <c r="S42" s="28">
        <v>9</v>
      </c>
      <c r="T42" s="27">
        <v>29</v>
      </c>
      <c r="U42" s="33" t="s">
        <v>294</v>
      </c>
      <c r="W42" s="26" t="s">
        <v>222</v>
      </c>
      <c r="Y42" s="28">
        <v>10</v>
      </c>
      <c r="Z42" s="27">
        <v>26</v>
      </c>
      <c r="AA42" s="28">
        <v>10</v>
      </c>
      <c r="AB42" s="27">
        <v>26</v>
      </c>
      <c r="AE42" s="28">
        <v>5</v>
      </c>
      <c r="AF42" s="27">
        <v>45</v>
      </c>
      <c r="AK42" s="28" t="s">
        <v>250</v>
      </c>
      <c r="AM42" s="28">
        <v>5</v>
      </c>
      <c r="AN42" s="27">
        <v>45</v>
      </c>
      <c r="AQ42" s="28">
        <v>1</v>
      </c>
      <c r="AR42" s="27">
        <v>100</v>
      </c>
      <c r="AS42" s="28">
        <v>1</v>
      </c>
      <c r="AT42" s="27">
        <v>100</v>
      </c>
      <c r="AU42" s="33">
        <v>51</v>
      </c>
      <c r="AW42" s="28">
        <v>13</v>
      </c>
      <c r="AX42" s="27">
        <v>20</v>
      </c>
      <c r="BA42" s="28" t="s">
        <v>553</v>
      </c>
      <c r="BG42" s="28">
        <v>1</v>
      </c>
      <c r="BH42" s="27">
        <v>100</v>
      </c>
      <c r="BI42" s="26" t="s">
        <v>297</v>
      </c>
      <c r="BK42" s="28">
        <v>8</v>
      </c>
      <c r="BL42" s="27">
        <v>32</v>
      </c>
      <c r="BM42" s="28">
        <v>9</v>
      </c>
      <c r="BN42" s="27">
        <v>29</v>
      </c>
      <c r="BO42" s="28">
        <f>+D42+F42+H42+J42+L42+N42+P42+R42+T42+V42+X42+Z42+AB42+AD42+AF42+AH42+AJ42+AL42+AN42+AP42+AR42+AT42+AV42+AX42+AZ42+BB42+BD42+BF42+BH42+BJ42+BL42+BN42</f>
        <v>907</v>
      </c>
      <c r="BP42" s="38">
        <f>+H42+N42+Z42+AF42+AN42+AT42+BH42+BL42</f>
        <v>528</v>
      </c>
      <c r="BQ42" s="38">
        <f>+D42+P42+V42+AB42+BB42+BD42</f>
        <v>162</v>
      </c>
      <c r="BR42" s="38">
        <f>+J42+T42+X42+AR42+BJ42+BN42</f>
        <v>184</v>
      </c>
      <c r="BS42" s="38">
        <f>+F42+AD42+AH42+AJ42+AP42+AV42+AZ42+BF42</f>
        <v>0</v>
      </c>
      <c r="BT42" s="40">
        <f>+L42+R42+AL42+AX42</f>
        <v>33</v>
      </c>
    </row>
    <row r="43" spans="1:72" ht="15">
      <c r="A43" s="31" t="s">
        <v>554</v>
      </c>
      <c r="B43" s="23" t="s">
        <v>19</v>
      </c>
      <c r="AG43" s="26" t="s">
        <v>15</v>
      </c>
      <c r="AI43" s="26"/>
      <c r="AK43" s="26"/>
      <c r="AM43" s="26"/>
      <c r="AO43" s="26" t="s">
        <v>17</v>
      </c>
      <c r="AQ43" s="26"/>
      <c r="AS43" s="26"/>
      <c r="AU43" s="26"/>
      <c r="AW43" s="26"/>
      <c r="AY43" s="33">
        <v>52</v>
      </c>
      <c r="BA43" s="33"/>
      <c r="BC43" s="33"/>
      <c r="BE43" s="33"/>
      <c r="BG43" s="33"/>
      <c r="BI43" s="33"/>
      <c r="BK43" s="33"/>
      <c r="BM43" s="33"/>
      <c r="BO43" s="28">
        <f>+D43+F43+H43+J43+L43+N43+P43+R43+T43+V43+X43+Z43+AB43+AD43+AF43+AH43+AJ43+AL43+AN43+AP43+AR43+AT43+AV43+AX43+AZ43+BB43+BD43+BF43+BH43+BJ43+BL43+BN43</f>
        <v>0</v>
      </c>
      <c r="BP43" s="38">
        <f>+H43+N43+Z43+AF43+AN43+AT43+BH43+BL43</f>
        <v>0</v>
      </c>
      <c r="BQ43" s="38">
        <f>+D43+P43+V43+AB43+BB43+BD43</f>
        <v>0</v>
      </c>
      <c r="BR43" s="38">
        <f>+J43+T43+X43+AR43+BJ43+BN43</f>
        <v>0</v>
      </c>
      <c r="BS43" s="38">
        <f>+F43+AD43+AH43+AJ43+AP43+AV43+AZ43+BF43</f>
        <v>0</v>
      </c>
      <c r="BT43" s="40">
        <f>+L43+R43+AL43+AX43</f>
        <v>0</v>
      </c>
    </row>
    <row r="44" spans="1:72" ht="15">
      <c r="A44" s="23" t="s">
        <v>167</v>
      </c>
      <c r="B44" s="23" t="s">
        <v>6</v>
      </c>
      <c r="G44" s="28">
        <v>24</v>
      </c>
      <c r="H44" s="27">
        <v>7</v>
      </c>
      <c r="I44" s="33">
        <v>35</v>
      </c>
      <c r="K44" s="33"/>
      <c r="M44" s="33"/>
      <c r="O44" s="33"/>
      <c r="Q44" s="33"/>
      <c r="S44" s="33"/>
      <c r="U44" s="33"/>
      <c r="W44" s="33"/>
      <c r="Y44" s="33"/>
      <c r="AA44" s="33"/>
      <c r="AC44" s="33"/>
      <c r="AE44" s="33"/>
      <c r="AG44" s="33"/>
      <c r="AI44" s="33"/>
      <c r="AK44" s="33"/>
      <c r="AM44" s="33"/>
      <c r="AO44" s="33"/>
      <c r="AQ44" s="33"/>
      <c r="AS44" s="33"/>
      <c r="AU44" s="33"/>
      <c r="AW44" s="33"/>
      <c r="AY44" s="33"/>
      <c r="BA44" s="33"/>
      <c r="BC44" s="33"/>
      <c r="BE44" s="33"/>
      <c r="BG44" s="33"/>
      <c r="BI44" s="33"/>
      <c r="BK44" s="33"/>
      <c r="BM44" s="33"/>
      <c r="BO44" s="28">
        <f>+D44+F44+H44+J44+L44+N44+P44+R44+T44+V44+X44+Z44+AB44+AD44+AF44+AH44+AJ44+AL44+AN44+AP44+AR44+AT44+AV44+AX44+AZ44+BB44+BD44+BF44+BH44+BJ44+BL44+BN44</f>
        <v>7</v>
      </c>
      <c r="BP44" s="38">
        <f>+H44+N44+Z44+AF44+AN44+AT44+BH44+BL44</f>
        <v>7</v>
      </c>
      <c r="BQ44" s="38">
        <f>+D44+P44+V44+AB44+BB44+BD44</f>
        <v>0</v>
      </c>
      <c r="BR44" s="38">
        <f>+J44+T44+X44+AR44+BJ44+BN44</f>
        <v>0</v>
      </c>
      <c r="BS44" s="38">
        <f>+F44+AD44+AH44+AJ44+AP44+AV44+AZ44+BF44</f>
        <v>0</v>
      </c>
      <c r="BT44" s="40">
        <f>+L44+R44+AL44+AX44</f>
        <v>0</v>
      </c>
    </row>
    <row r="45" spans="1:72" ht="15">
      <c r="A45" s="23" t="s">
        <v>33</v>
      </c>
      <c r="B45" s="23" t="s">
        <v>34</v>
      </c>
      <c r="C45" s="26">
        <v>58</v>
      </c>
      <c r="I45" s="33">
        <v>49</v>
      </c>
      <c r="K45" s="33"/>
      <c r="M45" s="33"/>
      <c r="O45" s="33"/>
      <c r="Q45" s="33"/>
      <c r="S45" s="33"/>
      <c r="U45" s="33"/>
      <c r="W45" s="33"/>
      <c r="Y45" s="33"/>
      <c r="AA45" s="33"/>
      <c r="AC45" s="33"/>
      <c r="AE45" s="33"/>
      <c r="AG45" s="33"/>
      <c r="AI45" s="33"/>
      <c r="AK45" s="33"/>
      <c r="AM45" s="33"/>
      <c r="AO45" s="33"/>
      <c r="AQ45" s="33"/>
      <c r="AS45" s="33"/>
      <c r="AU45" s="33"/>
      <c r="AW45" s="33"/>
      <c r="AY45" s="33"/>
      <c r="BA45" s="33">
        <v>49</v>
      </c>
      <c r="BC45" s="26" t="s">
        <v>15</v>
      </c>
      <c r="BE45" s="26"/>
      <c r="BG45" s="26"/>
      <c r="BI45" s="26"/>
      <c r="BK45" s="26"/>
      <c r="BM45" s="26"/>
      <c r="BO45" s="28">
        <f>+D45+F45+H45+J45+L45+N45+P45+R45+T45+V45+X45+Z45+AB45+AD45+AF45+AH45+AJ45+AL45+AN45+AP45+AR45+AT45+AV45+AX45+AZ45+BB45+BD45+BF45+BH45+BJ45+BL45+BN45</f>
        <v>0</v>
      </c>
      <c r="BP45" s="38">
        <f>+H45+N45+Z45+AF45+AN45+AT45+BH45+BL45</f>
        <v>0</v>
      </c>
      <c r="BQ45" s="38">
        <f>+D45+P45+V45+AB45+BB45+BD45</f>
        <v>0</v>
      </c>
      <c r="BR45" s="38">
        <f>+J45+T45+X45+AR45+BJ45+BN45</f>
        <v>0</v>
      </c>
      <c r="BS45" s="38">
        <f>+F45+AD45+AH45+AJ45+AP45+AV45+AZ45+BF45</f>
        <v>0</v>
      </c>
      <c r="BT45" s="40">
        <f>+L45+R45+AL45+AX45</f>
        <v>0</v>
      </c>
    </row>
    <row r="46" spans="1:72" ht="15">
      <c r="A46" s="23" t="s">
        <v>488</v>
      </c>
      <c r="B46" s="23" t="s">
        <v>6</v>
      </c>
      <c r="O46" s="28">
        <v>13</v>
      </c>
      <c r="P46" s="27">
        <v>20</v>
      </c>
      <c r="Q46" s="33" t="s">
        <v>250</v>
      </c>
      <c r="S46" s="28">
        <v>15</v>
      </c>
      <c r="T46" s="27">
        <v>16</v>
      </c>
      <c r="U46" s="28">
        <v>16</v>
      </c>
      <c r="V46" s="27">
        <v>15</v>
      </c>
      <c r="W46" s="33">
        <v>38</v>
      </c>
      <c r="Y46" s="33"/>
      <c r="AA46" s="28">
        <v>27</v>
      </c>
      <c r="AB46" s="27">
        <v>4</v>
      </c>
      <c r="BA46" s="33">
        <v>37</v>
      </c>
      <c r="BC46" s="33">
        <v>34</v>
      </c>
      <c r="BE46" s="33"/>
      <c r="BG46" s="33"/>
      <c r="BI46" s="33"/>
      <c r="BK46" s="33"/>
      <c r="BM46" s="33"/>
      <c r="BO46" s="28">
        <f>+D46+F46+H46+J46+L46+N46+P46+R46+T46+V46+X46+Z46+AB46+AD46+AF46+AH46+AJ46+AL46+AN46+AP46+AR46+AT46+AV46+AX46+AZ46+BB46+BD46+BF46+BH46+BJ46+BL46+BN46</f>
        <v>55</v>
      </c>
      <c r="BP46" s="38">
        <f>+H46+N46+Z46+AF46+AN46+AT46+BH46+BL46</f>
        <v>0</v>
      </c>
      <c r="BQ46" s="38">
        <f>+D46+P46+V46+AB46+BB46+BD46</f>
        <v>39</v>
      </c>
      <c r="BR46" s="38">
        <f>+J46+T46+X46+AR46+BJ46+BN46</f>
        <v>16</v>
      </c>
      <c r="BS46" s="38">
        <f>+F46+AD46+AH46+AJ46+AP46+AV46+AZ46+BF46</f>
        <v>0</v>
      </c>
      <c r="BT46" s="40">
        <f>+L46+R46+AL46+AX46</f>
        <v>0</v>
      </c>
    </row>
    <row r="47" spans="1:72" ht="15">
      <c r="A47" s="31" t="s">
        <v>661</v>
      </c>
      <c r="B47" s="23" t="s">
        <v>19</v>
      </c>
      <c r="G47" s="28">
        <v>16</v>
      </c>
      <c r="H47" s="27">
        <v>15</v>
      </c>
      <c r="I47" s="28">
        <v>9</v>
      </c>
      <c r="J47" s="27">
        <v>29</v>
      </c>
      <c r="K47" s="28">
        <v>2</v>
      </c>
      <c r="L47" s="27">
        <v>80</v>
      </c>
      <c r="M47" s="28">
        <v>9</v>
      </c>
      <c r="N47" s="27">
        <v>29</v>
      </c>
      <c r="O47" s="28">
        <v>8</v>
      </c>
      <c r="P47" s="27">
        <v>32</v>
      </c>
      <c r="Q47" s="28" t="s">
        <v>250</v>
      </c>
      <c r="S47" s="28">
        <v>12</v>
      </c>
      <c r="T47" s="27">
        <v>22</v>
      </c>
      <c r="U47" s="33" t="s">
        <v>15</v>
      </c>
      <c r="W47" s="28">
        <v>6</v>
      </c>
      <c r="X47" s="27">
        <v>40</v>
      </c>
      <c r="Y47" s="33">
        <v>35</v>
      </c>
      <c r="AA47" s="28">
        <v>22</v>
      </c>
      <c r="AB47" s="27">
        <v>9</v>
      </c>
      <c r="AE47" s="28">
        <v>2</v>
      </c>
      <c r="AF47" s="27">
        <v>80</v>
      </c>
      <c r="AK47" s="28">
        <v>9</v>
      </c>
      <c r="AL47" s="27">
        <v>29</v>
      </c>
      <c r="AM47" s="28">
        <v>7</v>
      </c>
      <c r="AN47" s="27">
        <v>36</v>
      </c>
      <c r="AQ47" s="28">
        <v>13</v>
      </c>
      <c r="AR47" s="27">
        <v>20</v>
      </c>
      <c r="AS47" s="28">
        <v>8</v>
      </c>
      <c r="AT47" s="27">
        <v>32</v>
      </c>
      <c r="BA47" s="26" t="s">
        <v>15</v>
      </c>
      <c r="BC47" s="26" t="s">
        <v>15</v>
      </c>
      <c r="BE47" s="26"/>
      <c r="BG47" s="28">
        <v>14</v>
      </c>
      <c r="BH47" s="27">
        <v>18</v>
      </c>
      <c r="BI47" s="26" t="s">
        <v>222</v>
      </c>
      <c r="BK47" s="28">
        <v>13</v>
      </c>
      <c r="BL47" s="27">
        <v>20</v>
      </c>
      <c r="BM47" s="28">
        <v>7</v>
      </c>
      <c r="BN47" s="27">
        <v>36</v>
      </c>
      <c r="BO47" s="28">
        <f>+D47+F47+H47+J47+L47+N47+P47+R47+T47+V47+X47+Z47+AB47+AD47+AF47+AH47+AJ47+AL47+AN47+AP47+AR47+AT47+AV47+AX47+AZ47+BB47+BD47+BF47+BH47+BJ47+BL47+BN47</f>
        <v>527</v>
      </c>
      <c r="BP47" s="38">
        <f>+H47+N47+Z47+AF47+AN47+AT47+BH47+BL47</f>
        <v>230</v>
      </c>
      <c r="BQ47" s="38">
        <f>+D47+P47+V47+AB47+BB47+BD47</f>
        <v>41</v>
      </c>
      <c r="BR47" s="38">
        <f>+J47+T47+X47+AR47+BJ47+BN47</f>
        <v>147</v>
      </c>
      <c r="BS47" s="38">
        <f>+F47+AD47+AH47+AJ47+AP47+AV47+AZ47+BF47</f>
        <v>0</v>
      </c>
      <c r="BT47" s="40">
        <f>+L47+R47+AL47+AX47</f>
        <v>109</v>
      </c>
    </row>
    <row r="48" spans="1:72" ht="15">
      <c r="A48" s="31" t="s">
        <v>35</v>
      </c>
      <c r="B48" s="31" t="s">
        <v>25</v>
      </c>
      <c r="E48" s="26">
        <v>37</v>
      </c>
      <c r="AC48" s="26" t="s">
        <v>15</v>
      </c>
      <c r="AE48" s="26"/>
      <c r="AG48" s="28">
        <v>19</v>
      </c>
      <c r="AH48" s="27">
        <v>12</v>
      </c>
      <c r="AI48" s="28">
        <v>17</v>
      </c>
      <c r="AJ48" s="27">
        <v>14</v>
      </c>
      <c r="AO48" s="28" t="s">
        <v>553</v>
      </c>
      <c r="AU48" s="28">
        <v>13</v>
      </c>
      <c r="AV48" s="27">
        <v>20</v>
      </c>
      <c r="AY48" s="26" t="s">
        <v>15</v>
      </c>
      <c r="BA48" s="26"/>
      <c r="BC48" s="26"/>
      <c r="BE48" s="28">
        <v>16</v>
      </c>
      <c r="BF48" s="27">
        <v>15</v>
      </c>
      <c r="BO48" s="28">
        <f>+D48+F48+H48+J48+L48+N48+P48+R48+T48+V48+X48+Z48+AB48+AD48+AF48+AH48+AJ48+AL48+AN48+AP48+AR48+AT48+AV48+AX48+AZ48+BB48+BD48+BF48+BH48+BJ48+BL48+BN48</f>
        <v>61</v>
      </c>
      <c r="BP48" s="38">
        <f>+H48+N48+Z48+AF48+AN48+AT48+BH48+BL48</f>
        <v>0</v>
      </c>
      <c r="BQ48" s="38">
        <f>+D48+P48+V48+AB48+BB48+BD48</f>
        <v>0</v>
      </c>
      <c r="BR48" s="38">
        <f>+J48+T48+X48+AR48+BJ48+BN48</f>
        <v>0</v>
      </c>
      <c r="BS48" s="38">
        <f>+F48+AD48+AH48+AJ48+AP48+AV48+AZ48+BF48</f>
        <v>61</v>
      </c>
      <c r="BT48" s="40">
        <f>+L48+R48+AL48+AX48</f>
        <v>0</v>
      </c>
    </row>
    <row r="49" spans="1:72" ht="15">
      <c r="A49" s="31" t="s">
        <v>557</v>
      </c>
      <c r="B49" s="23" t="s">
        <v>558</v>
      </c>
      <c r="AG49" s="26" t="s">
        <v>15</v>
      </c>
      <c r="AI49" s="26"/>
      <c r="AK49" s="26"/>
      <c r="AM49" s="26"/>
      <c r="AO49" s="26"/>
      <c r="AQ49" s="26"/>
      <c r="AS49" s="26"/>
      <c r="AU49" s="26" t="s">
        <v>15</v>
      </c>
      <c r="AW49" s="26"/>
      <c r="AY49" s="26"/>
      <c r="BA49" s="26"/>
      <c r="BC49" s="26"/>
      <c r="BE49" s="26"/>
      <c r="BG49" s="26"/>
      <c r="BI49" s="26"/>
      <c r="BK49" s="26"/>
      <c r="BM49" s="26"/>
      <c r="BO49" s="28">
        <f>+D49+F49+H49+J49+L49+N49+P49+R49+T49+V49+X49+Z49+AB49+AD49+AF49+AH49+AJ49+AL49+AN49+AP49+AR49+AT49+AV49+AX49+AZ49+BB49+BD49+BF49+BH49+BJ49+BL49+BN49</f>
        <v>0</v>
      </c>
      <c r="BP49" s="38">
        <f>+H49+N49+Z49+AF49+AN49+AT49+BH49+BL49</f>
        <v>0</v>
      </c>
      <c r="BQ49" s="38">
        <f>+D49+P49+V49+AB49+BB49+BD49</f>
        <v>0</v>
      </c>
      <c r="BR49" s="38">
        <f>+J49+T49+X49+AR49+BJ49+BN49</f>
        <v>0</v>
      </c>
      <c r="BS49" s="38">
        <f>+F49+AD49+AH49+AJ49+AP49+AV49+AZ49+BF49</f>
        <v>0</v>
      </c>
      <c r="BT49" s="40">
        <f>+L49+R49+AL49+AX49</f>
        <v>0</v>
      </c>
    </row>
    <row r="50" spans="1:72" ht="15">
      <c r="A50" s="23" t="s">
        <v>36</v>
      </c>
      <c r="B50" s="23" t="s">
        <v>21</v>
      </c>
      <c r="C50" s="28">
        <v>16</v>
      </c>
      <c r="D50" s="27">
        <v>15</v>
      </c>
      <c r="G50" s="28">
        <v>8</v>
      </c>
      <c r="H50" s="27">
        <v>32</v>
      </c>
      <c r="I50" s="28">
        <v>5</v>
      </c>
      <c r="J50" s="27">
        <v>45</v>
      </c>
      <c r="M50" s="33" t="s">
        <v>222</v>
      </c>
      <c r="O50" s="26" t="s">
        <v>15</v>
      </c>
      <c r="Q50" s="33" t="s">
        <v>294</v>
      </c>
      <c r="S50" s="26" t="s">
        <v>222</v>
      </c>
      <c r="U50" s="28">
        <v>26</v>
      </c>
      <c r="V50" s="27">
        <v>5</v>
      </c>
      <c r="W50" s="28">
        <v>8</v>
      </c>
      <c r="X50" s="27">
        <v>32</v>
      </c>
      <c r="Y50" s="28">
        <v>6</v>
      </c>
      <c r="Z50" s="27">
        <v>40</v>
      </c>
      <c r="AA50" s="26" t="s">
        <v>15</v>
      </c>
      <c r="AC50" s="26"/>
      <c r="AE50" s="28">
        <v>12</v>
      </c>
      <c r="AF50" s="27">
        <v>22</v>
      </c>
      <c r="BO50" s="28">
        <f>+D50+F50+H50+J50+L50+N50+P50+R50+T50+V50+X50+Z50+AB50+AD50+AF50+AH50+AJ50+AL50+AN50+AP50+AR50+AT50+AV50+AX50+AZ50+BB50+BD50+BF50+BH50+BJ50+BL50+BN50</f>
        <v>191</v>
      </c>
      <c r="BP50" s="38">
        <f>+H50+N50+Z50+AF50+AN50+AT50+BH50+BL50</f>
        <v>94</v>
      </c>
      <c r="BQ50" s="38">
        <f>+D50+P50+V50+AB50+BB50+BD50</f>
        <v>20</v>
      </c>
      <c r="BR50" s="38">
        <f>+J50+T50+X50+AR50+BJ50+BN50</f>
        <v>77</v>
      </c>
      <c r="BS50" s="38">
        <f>+F50+AD50+AH50+AJ50+AP50+AV50+AZ50+BF50</f>
        <v>0</v>
      </c>
      <c r="BT50" s="40">
        <f>+L50+R50+AL50+AX50</f>
        <v>0</v>
      </c>
    </row>
    <row r="51" spans="1:72" ht="15">
      <c r="A51" s="23" t="s">
        <v>37</v>
      </c>
      <c r="B51" s="23" t="s">
        <v>38</v>
      </c>
      <c r="C51" s="26">
        <v>53</v>
      </c>
      <c r="E51" s="26">
        <v>52</v>
      </c>
      <c r="AC51" s="33">
        <v>35</v>
      </c>
      <c r="AE51" s="33"/>
      <c r="AG51" s="33"/>
      <c r="AI51" s="26" t="s">
        <v>15</v>
      </c>
      <c r="AK51" s="26"/>
      <c r="AM51" s="26"/>
      <c r="AO51" s="26"/>
      <c r="AQ51" s="26"/>
      <c r="AS51" s="26"/>
      <c r="AU51" s="33">
        <v>34</v>
      </c>
      <c r="AW51" s="26"/>
      <c r="AY51" s="26"/>
      <c r="BA51" s="33">
        <v>38</v>
      </c>
      <c r="BC51" s="28">
        <v>17</v>
      </c>
      <c r="BD51" s="27">
        <v>14</v>
      </c>
      <c r="BE51" s="33">
        <v>37</v>
      </c>
      <c r="BG51" s="33"/>
      <c r="BI51" s="33"/>
      <c r="BK51" s="33"/>
      <c r="BM51" s="33"/>
      <c r="BO51" s="28">
        <f>+D51+F51+H51+J51+L51+N51+P51+R51+T51+V51+X51+Z51+AB51+AD51+AF51+AH51+AJ51+AL51+AN51+AP51+AR51+AT51+AV51+AX51+AZ51+BB51+BD51+BF51+BH51+BJ51+BL51+BN51</f>
        <v>14</v>
      </c>
      <c r="BP51" s="38">
        <f>+H51+N51+Z51+AF51+AN51+AT51+BH51+BL51</f>
        <v>0</v>
      </c>
      <c r="BQ51" s="38">
        <f>+D51+P51+V51+AB51+BB51+BD51</f>
        <v>14</v>
      </c>
      <c r="BR51" s="38">
        <f>+J51+T51+X51+AR51+BJ51+BN51</f>
        <v>0</v>
      </c>
      <c r="BS51" s="38">
        <f>+F51+AD51+AH51+AJ51+AP51+AV51+AZ51+BF51</f>
        <v>0</v>
      </c>
      <c r="BT51" s="40">
        <f>+L51+R51+AL51+AX51</f>
        <v>0</v>
      </c>
    </row>
    <row r="52" spans="1:72" ht="15">
      <c r="A52" s="31" t="s">
        <v>39</v>
      </c>
      <c r="B52" s="31" t="s">
        <v>40</v>
      </c>
      <c r="E52" s="33" t="s">
        <v>15</v>
      </c>
      <c r="AC52" s="33">
        <v>44</v>
      </c>
      <c r="AE52" s="33"/>
      <c r="AG52" s="33">
        <v>34</v>
      </c>
      <c r="AI52" s="26" t="s">
        <v>15</v>
      </c>
      <c r="AK52" s="26"/>
      <c r="AM52" s="26"/>
      <c r="AO52" s="33">
        <v>46</v>
      </c>
      <c r="AQ52" s="33"/>
      <c r="AS52" s="33"/>
      <c r="AU52" s="33">
        <v>38</v>
      </c>
      <c r="AW52" s="33"/>
      <c r="AY52" s="33">
        <v>46</v>
      </c>
      <c r="BA52" s="33"/>
      <c r="BC52" s="33"/>
      <c r="BE52" s="28">
        <v>25</v>
      </c>
      <c r="BF52" s="27">
        <v>6</v>
      </c>
      <c r="BO52" s="28">
        <f>+D52+F52+H52+J52+L52+N52+P52+R52+T52+V52+X52+Z52+AB52+AD52+AF52+AH52+AJ52+AL52+AN52+AP52+AR52+AT52+AV52+AX52+AZ52+BB52+BD52+BF52+BH52+BJ52+BL52+BN52</f>
        <v>6</v>
      </c>
      <c r="BP52" s="38">
        <f>+H52+N52+Z52+AF52+AN52+AT52+BH52+BL52</f>
        <v>0</v>
      </c>
      <c r="BQ52" s="38">
        <f>+D52+P52+V52+AB52+BB52+BD52</f>
        <v>0</v>
      </c>
      <c r="BR52" s="38">
        <f>+J52+T52+X52+AR52+BJ52+BN52</f>
        <v>0</v>
      </c>
      <c r="BS52" s="38">
        <f>+F52+AD52+AH52+AJ52+AP52+AV52+AZ52+BF52</f>
        <v>6</v>
      </c>
      <c r="BT52" s="40">
        <f>+L52+R52+AL52+AX52</f>
        <v>0</v>
      </c>
    </row>
    <row r="53" spans="1:72" ht="15">
      <c r="A53" s="31" t="s">
        <v>601</v>
      </c>
      <c r="B53" s="29" t="s">
        <v>14</v>
      </c>
      <c r="AQ53" s="33">
        <v>42</v>
      </c>
      <c r="AS53" s="33"/>
      <c r="AU53" s="33"/>
      <c r="AW53" s="33"/>
      <c r="AY53" s="33"/>
      <c r="BA53" s="33"/>
      <c r="BC53" s="33"/>
      <c r="BE53" s="33"/>
      <c r="BG53" s="33"/>
      <c r="BI53" s="33"/>
      <c r="BK53" s="33"/>
      <c r="BM53" s="33"/>
      <c r="BO53" s="28">
        <f>+D53+F53+H53+J53+L53+N53+P53+R53+T53+V53+X53+Z53+AB53+AD53+AF53+AH53+AJ53+AL53+AN53+AP53+AR53+AT53+AV53+AX53+AZ53+BB53+BD53+BF53+BH53+BJ53+BL53+BN53</f>
        <v>0</v>
      </c>
      <c r="BP53" s="38">
        <f>+H53+N53+Z53+AF53+AN53+AT53+BH53+BL53</f>
        <v>0</v>
      </c>
      <c r="BQ53" s="38">
        <f>+D53+P53+V53+AB53+BB53+BD53</f>
        <v>0</v>
      </c>
      <c r="BR53" s="38">
        <f>+J53+T53+X53+AR53+BJ53+BN53</f>
        <v>0</v>
      </c>
      <c r="BS53" s="38">
        <f>+F53+AD53+AH53+AJ53+AP53+AV53+AZ53+BF53</f>
        <v>0</v>
      </c>
      <c r="BT53" s="40">
        <f>+L53+R53+AL53+AX53</f>
        <v>0</v>
      </c>
    </row>
    <row r="54" spans="1:72" ht="15">
      <c r="A54" s="31" t="s">
        <v>41</v>
      </c>
      <c r="B54" s="31" t="s">
        <v>12</v>
      </c>
      <c r="E54" s="26">
        <v>48</v>
      </c>
      <c r="AC54" s="26" t="s">
        <v>15</v>
      </c>
      <c r="AE54" s="26"/>
      <c r="AG54" s="26" t="s">
        <v>15</v>
      </c>
      <c r="AI54" s="26" t="s">
        <v>15</v>
      </c>
      <c r="AK54" s="26"/>
      <c r="AM54" s="26"/>
      <c r="AO54" s="28">
        <v>21</v>
      </c>
      <c r="AP54" s="27">
        <v>10</v>
      </c>
      <c r="AU54" s="28" t="s">
        <v>93</v>
      </c>
      <c r="AY54" s="26" t="s">
        <v>15</v>
      </c>
      <c r="BA54" s="26"/>
      <c r="BC54" s="26"/>
      <c r="BE54" s="26" t="s">
        <v>15</v>
      </c>
      <c r="BG54" s="26"/>
      <c r="BI54" s="26"/>
      <c r="BK54" s="26"/>
      <c r="BM54" s="26"/>
      <c r="BO54" s="28">
        <f>+D54+F54+H54+J54+L54+N54+P54+R54+T54+V54+X54+Z54+AB54+AD54+AF54+AH54+AJ54+AL54+AN54+AP54+AR54+AT54+AV54+AX54+AZ54+BB54+BD54+BF54+BH54+BJ54+BL54+BN54</f>
        <v>10</v>
      </c>
      <c r="BP54" s="38">
        <f>+H54+N54+Z54+AF54+AN54+AT54+BH54+BL54</f>
        <v>0</v>
      </c>
      <c r="BQ54" s="38">
        <f>+D54+P54+V54+AB54+BB54+BD54</f>
        <v>0</v>
      </c>
      <c r="BR54" s="38">
        <f>+J54+T54+X54+AR54+BJ54+BN54</f>
        <v>0</v>
      </c>
      <c r="BS54" s="38">
        <f>+F54+AD54+AH54+AJ54+AP54+AV54+AZ54+BF54</f>
        <v>10</v>
      </c>
      <c r="BT54" s="40">
        <f>+L54+R54+AL54+AX54</f>
        <v>0</v>
      </c>
    </row>
    <row r="55" spans="1:72" ht="15">
      <c r="A55" s="23" t="s">
        <v>248</v>
      </c>
      <c r="B55" s="23" t="s">
        <v>6</v>
      </c>
      <c r="K55" s="28" t="s">
        <v>93</v>
      </c>
      <c r="M55" s="33" t="s">
        <v>87</v>
      </c>
      <c r="O55" s="33"/>
      <c r="Q55" s="33"/>
      <c r="S55" s="33"/>
      <c r="U55" s="33"/>
      <c r="W55" s="33"/>
      <c r="Y55" s="33">
        <v>46</v>
      </c>
      <c r="AA55" s="33"/>
      <c r="AC55" s="33"/>
      <c r="AE55" s="33">
        <v>46</v>
      </c>
      <c r="AG55" s="33"/>
      <c r="AI55" s="33"/>
      <c r="AK55" s="33"/>
      <c r="AM55" s="33"/>
      <c r="AO55" s="33"/>
      <c r="AQ55" s="33"/>
      <c r="AS55" s="33"/>
      <c r="AU55" s="33"/>
      <c r="AW55" s="33"/>
      <c r="AY55" s="33"/>
      <c r="BA55" s="33"/>
      <c r="BC55" s="33"/>
      <c r="BE55" s="33"/>
      <c r="BG55" s="33"/>
      <c r="BI55" s="33"/>
      <c r="BK55" s="33"/>
      <c r="BM55" s="33"/>
      <c r="BO55" s="28">
        <f>+D55+F55+H55+J55+L55+N55+P55+R55+T55+V55+X55+Z55+AB55+AD55+AF55+AH55+AJ55+AL55+AN55+AP55+AR55+AT55+AV55+AX55+AZ55+BB55+BD55+BF55+BH55+BJ55+BL55+BN55</f>
        <v>0</v>
      </c>
      <c r="BP55" s="38">
        <f>+H55+N55+Z55+AF55+AN55+AT55+BH55+BL55</f>
        <v>0</v>
      </c>
      <c r="BQ55" s="38">
        <f>+D55+P55+V55+AB55+BB55+BD55</f>
        <v>0</v>
      </c>
      <c r="BR55" s="38">
        <f>+J55+T55+X55+AR55+BJ55+BN55</f>
        <v>0</v>
      </c>
      <c r="BS55" s="38">
        <f>+F55+AD55+AH55+AJ55+AP55+AV55+AZ55+BF55</f>
        <v>0</v>
      </c>
      <c r="BT55" s="40">
        <f>+L55+R55+AL55+AX55</f>
        <v>0</v>
      </c>
    </row>
    <row r="56" spans="1:72" ht="15">
      <c r="A56" s="31" t="s">
        <v>508</v>
      </c>
      <c r="B56" s="23" t="s">
        <v>25</v>
      </c>
      <c r="AA56" s="26" t="s">
        <v>15</v>
      </c>
      <c r="AC56" s="26"/>
      <c r="AE56" s="26"/>
      <c r="AG56" s="26"/>
      <c r="AI56" s="26"/>
      <c r="AK56" s="26"/>
      <c r="AM56" s="26"/>
      <c r="AO56" s="26"/>
      <c r="AQ56" s="26"/>
      <c r="AS56" s="26"/>
      <c r="AU56" s="26"/>
      <c r="AW56" s="26"/>
      <c r="AY56" s="26"/>
      <c r="BA56" s="28">
        <v>14</v>
      </c>
      <c r="BB56" s="27">
        <v>18</v>
      </c>
      <c r="BC56" s="28">
        <v>25</v>
      </c>
      <c r="BD56" s="27">
        <v>6</v>
      </c>
      <c r="BO56" s="28">
        <f>+D56+F56+H56+J56+L56+N56+P56+R56+T56+V56+X56+Z56+AB56+AD56+AF56+AH56+AJ56+AL56+AN56+AP56+AR56+AT56+AV56+AX56+AZ56+BB56+BD56+BF56+BH56+BJ56+BL56+BN56</f>
        <v>24</v>
      </c>
      <c r="BP56" s="38">
        <f>+H56+N56+Z56+AF56+AN56+AT56+BH56+BL56</f>
        <v>0</v>
      </c>
      <c r="BQ56" s="38">
        <f>+D56+P56+V56+AB56+BB56+BD56</f>
        <v>24</v>
      </c>
      <c r="BR56" s="38">
        <f>+J56+T56+X56+AR56+BJ56+BN56</f>
        <v>0</v>
      </c>
      <c r="BS56" s="38">
        <f>+F56+AD56+AH56+AJ56+AP56+AV56+AZ56+BF56</f>
        <v>0</v>
      </c>
      <c r="BT56" s="40">
        <f>+L56+R56+AL56+AX56</f>
        <v>0</v>
      </c>
    </row>
    <row r="57" spans="1:72" ht="15">
      <c r="A57" s="23" t="s">
        <v>205</v>
      </c>
      <c r="B57" s="23" t="s">
        <v>9</v>
      </c>
      <c r="G57" s="33">
        <v>66</v>
      </c>
      <c r="I57" s="33"/>
      <c r="K57" s="33">
        <v>31</v>
      </c>
      <c r="M57" s="33" t="s">
        <v>87</v>
      </c>
      <c r="O57" s="33"/>
      <c r="Q57" s="33"/>
      <c r="S57" s="33"/>
      <c r="U57" s="33"/>
      <c r="W57" s="33"/>
      <c r="Y57" s="33">
        <v>57</v>
      </c>
      <c r="AA57" s="33"/>
      <c r="AC57" s="33"/>
      <c r="AE57" s="33"/>
      <c r="AG57" s="33"/>
      <c r="AI57" s="33"/>
      <c r="AK57" s="33"/>
      <c r="AM57" s="33"/>
      <c r="AO57" s="33"/>
      <c r="AQ57" s="33"/>
      <c r="AS57" s="33"/>
      <c r="AU57" s="33"/>
      <c r="AW57" s="33"/>
      <c r="AY57" s="33"/>
      <c r="BA57" s="33"/>
      <c r="BC57" s="33"/>
      <c r="BE57" s="33"/>
      <c r="BG57" s="33"/>
      <c r="BI57" s="33"/>
      <c r="BK57" s="33"/>
      <c r="BM57" s="33"/>
      <c r="BO57" s="28">
        <f>+D57+F57+H57+J57+L57+N57+P57+R57+T57+V57+X57+Z57+AB57+AD57+AF57+AH57+AJ57+AL57+AN57+AP57+AR57+AT57+AV57+AX57+AZ57+BB57+BD57+BF57+BH57+BJ57+BL57+BN57</f>
        <v>0</v>
      </c>
      <c r="BP57" s="38">
        <f>+H57+N57+Z57+AF57+AN57+AT57+BH57+BL57</f>
        <v>0</v>
      </c>
      <c r="BQ57" s="38">
        <f>+D57+P57+V57+AB57+BB57+BD57</f>
        <v>0</v>
      </c>
      <c r="BR57" s="38">
        <f>+J57+T57+X57+AR57+BJ57+BN57</f>
        <v>0</v>
      </c>
      <c r="BS57" s="38">
        <f>+F57+AD57+AH57+AJ57+AP57+AV57+AZ57+BF57</f>
        <v>0</v>
      </c>
      <c r="BT57" s="40">
        <f>+L57+R57+AL57+AX57</f>
        <v>0</v>
      </c>
    </row>
    <row r="58" spans="1:72" ht="15">
      <c r="A58" s="23" t="s">
        <v>42</v>
      </c>
      <c r="B58" s="23" t="s">
        <v>6</v>
      </c>
      <c r="C58" s="28">
        <v>23</v>
      </c>
      <c r="D58" s="27">
        <v>8</v>
      </c>
      <c r="E58" s="26">
        <v>62</v>
      </c>
      <c r="O58" s="28" t="s">
        <v>93</v>
      </c>
      <c r="BO58" s="28">
        <f>+D58+F58+H58+J58+L58+N58+P58+R58+T58+V58+X58+Z58+AB58+AD58+AF58+AH58+AJ58+AL58+AN58+AP58+AR58+AT58+AV58+AX58+AZ58+BB58+BD58+BF58+BH58+BJ58+BL58+BN58</f>
        <v>8</v>
      </c>
      <c r="BP58" s="38">
        <f>+H58+N58+Z58+AF58+AN58+AT58+BH58+BL58</f>
        <v>0</v>
      </c>
      <c r="BQ58" s="38">
        <f>+D58+P58+V58+AB58+BB58+BD58</f>
        <v>8</v>
      </c>
      <c r="BR58" s="38">
        <f>+J58+T58+X58+AR58+BJ58+BN58</f>
        <v>0</v>
      </c>
      <c r="BS58" s="38">
        <f>+F58+AD58+AH58+AJ58+AP58+AV58+AZ58+BF58</f>
        <v>0</v>
      </c>
      <c r="BT58" s="40">
        <f>+L58+R58+AL58+AX58</f>
        <v>0</v>
      </c>
    </row>
    <row r="59" spans="1:72" ht="15">
      <c r="A59" s="32" t="s">
        <v>43</v>
      </c>
      <c r="B59" s="23" t="s">
        <v>25</v>
      </c>
      <c r="C59" s="26">
        <v>45</v>
      </c>
      <c r="U59" s="33">
        <v>35</v>
      </c>
      <c r="W59" s="33"/>
      <c r="Y59" s="33"/>
      <c r="AA59" s="33"/>
      <c r="AC59" s="33"/>
      <c r="AE59" s="33"/>
      <c r="AG59" s="33"/>
      <c r="AI59" s="33"/>
      <c r="AK59" s="33"/>
      <c r="AM59" s="33"/>
      <c r="AO59" s="33"/>
      <c r="AQ59" s="33"/>
      <c r="AS59" s="33"/>
      <c r="AU59" s="33"/>
      <c r="AW59" s="33"/>
      <c r="AY59" s="33"/>
      <c r="BA59" s="33"/>
      <c r="BC59" s="33"/>
      <c r="BE59" s="33"/>
      <c r="BG59" s="33"/>
      <c r="BI59" s="33"/>
      <c r="BK59" s="33"/>
      <c r="BM59" s="33"/>
      <c r="BO59" s="28">
        <f>+D59+F59+H59+J59+L59+N59+P59+R59+T59+V59+X59+Z59+AB59+AD59+AF59+AH59+AJ59+AL59+AN59+AP59+AR59+AT59+AV59+AX59+AZ59+BB59+BD59+BF59+BH59+BJ59+BL59+BN59</f>
        <v>0</v>
      </c>
      <c r="BP59" s="38">
        <f>+H59+N59+Z59+AF59+AN59+AT59+BH59+BL59</f>
        <v>0</v>
      </c>
      <c r="BQ59" s="38">
        <f>+D59+P59+V59+AB59+BB59+BD59</f>
        <v>0</v>
      </c>
      <c r="BR59" s="38">
        <f>+J59+T59+X59+AR59+BJ59+BN59</f>
        <v>0</v>
      </c>
      <c r="BS59" s="38">
        <f>+F59+AD59+AH59+AJ59+AP59+AV59+AZ59+BF59</f>
        <v>0</v>
      </c>
      <c r="BT59" s="40">
        <f>+L59+R59+AL59+AX59</f>
        <v>0</v>
      </c>
    </row>
    <row r="60" spans="1:72" ht="15">
      <c r="A60" s="23" t="s">
        <v>195</v>
      </c>
      <c r="B60" s="23" t="s">
        <v>6</v>
      </c>
      <c r="G60" s="33">
        <v>32</v>
      </c>
      <c r="I60" s="33"/>
      <c r="K60" s="33" t="s">
        <v>15</v>
      </c>
      <c r="M60" s="33">
        <v>33</v>
      </c>
      <c r="O60" s="33"/>
      <c r="Q60" s="33" t="s">
        <v>15</v>
      </c>
      <c r="S60" s="33"/>
      <c r="U60" s="33"/>
      <c r="W60" s="33"/>
      <c r="Y60" s="28">
        <v>21</v>
      </c>
      <c r="Z60" s="27">
        <v>10</v>
      </c>
      <c r="AE60" s="28">
        <v>17</v>
      </c>
      <c r="AF60" s="27">
        <v>14</v>
      </c>
      <c r="AK60" s="28">
        <v>18</v>
      </c>
      <c r="AL60" s="27">
        <v>13</v>
      </c>
      <c r="AM60" s="33">
        <v>31</v>
      </c>
      <c r="AO60" s="33"/>
      <c r="AQ60" s="26" t="s">
        <v>222</v>
      </c>
      <c r="AS60" s="33">
        <v>32</v>
      </c>
      <c r="AU60" s="26"/>
      <c r="AW60" s="33"/>
      <c r="AY60" s="33"/>
      <c r="BA60" s="33"/>
      <c r="BC60" s="33"/>
      <c r="BE60" s="33"/>
      <c r="BG60" s="28">
        <v>27</v>
      </c>
      <c r="BH60" s="27">
        <v>4</v>
      </c>
      <c r="BI60" s="33">
        <v>42</v>
      </c>
      <c r="BK60" s="33"/>
      <c r="BM60" s="33"/>
      <c r="BO60" s="28">
        <f>+D60+F60+H60+J60+L60+N60+P60+R60+T60+V60+X60+Z60+AB60+AD60+AF60+AH60+AJ60+AL60+AN60+AP60+AR60+AT60+AV60+AX60+AZ60+BB60+BD60+BF60+BH60+BJ60+BL60+BN60</f>
        <v>41</v>
      </c>
      <c r="BP60" s="38">
        <f>+H60+N60+Z60+AF60+AN60+AT60+BH60+BL60</f>
        <v>28</v>
      </c>
      <c r="BQ60" s="38">
        <f>+D60+P60+V60+AB60+BB60+BD60</f>
        <v>0</v>
      </c>
      <c r="BR60" s="38">
        <f>+J60+T60+X60+AR60+BJ60+BN60</f>
        <v>0</v>
      </c>
      <c r="BS60" s="38">
        <f>+F60+AD60+AH60+AJ60+AP60+AV60+AZ60+BF60</f>
        <v>0</v>
      </c>
      <c r="BT60" s="40">
        <f>+L60+R60+AL60+AX60</f>
        <v>13</v>
      </c>
    </row>
    <row r="61" spans="1:72" ht="15">
      <c r="A61" s="23" t="s">
        <v>44</v>
      </c>
      <c r="B61" s="23" t="s">
        <v>19</v>
      </c>
      <c r="C61" s="26">
        <v>39</v>
      </c>
      <c r="G61" s="28">
        <v>19</v>
      </c>
      <c r="H61" s="27">
        <v>12</v>
      </c>
      <c r="I61" s="33">
        <v>43</v>
      </c>
      <c r="K61" s="28">
        <v>16</v>
      </c>
      <c r="L61" s="27">
        <v>15</v>
      </c>
      <c r="M61" s="33" t="s">
        <v>222</v>
      </c>
      <c r="O61" s="33">
        <v>36</v>
      </c>
      <c r="Q61" s="28">
        <v>22</v>
      </c>
      <c r="R61" s="27">
        <v>9</v>
      </c>
      <c r="S61" s="26" t="s">
        <v>222</v>
      </c>
      <c r="U61" s="33" t="s">
        <v>15</v>
      </c>
      <c r="W61" s="33"/>
      <c r="Y61" s="33">
        <v>51</v>
      </c>
      <c r="AA61" s="33"/>
      <c r="AC61" s="33"/>
      <c r="AE61" s="33"/>
      <c r="AG61" s="33"/>
      <c r="AI61" s="33"/>
      <c r="AK61" s="28">
        <v>12</v>
      </c>
      <c r="AL61" s="27">
        <v>22</v>
      </c>
      <c r="AM61" s="33">
        <v>42</v>
      </c>
      <c r="AO61" s="33"/>
      <c r="AQ61" s="33"/>
      <c r="AS61" s="33">
        <v>31</v>
      </c>
      <c r="AU61" s="33">
        <v>54</v>
      </c>
      <c r="AW61" s="28">
        <v>17</v>
      </c>
      <c r="AX61" s="27">
        <v>14</v>
      </c>
      <c r="BA61" s="26" t="s">
        <v>15</v>
      </c>
      <c r="BC61" s="33">
        <v>40</v>
      </c>
      <c r="BE61" s="33"/>
      <c r="BG61" s="28">
        <v>18</v>
      </c>
      <c r="BH61" s="27">
        <v>13</v>
      </c>
      <c r="BI61" s="28">
        <v>28</v>
      </c>
      <c r="BJ61" s="27">
        <v>3</v>
      </c>
      <c r="BO61" s="28">
        <f>+D61+F61+H61+J61+L61+N61+P61+R61+T61+V61+X61+Z61+AB61+AD61+AF61+AH61+AJ61+AL61+AN61+AP61+AR61+AT61+AV61+AX61+AZ61+BB61+BD61+BF61+BH61+BJ61+BL61+BN61</f>
        <v>88</v>
      </c>
      <c r="BP61" s="38">
        <f>+H61+N61+Z61+AF61+AN61+AT61+BH61+BL61</f>
        <v>25</v>
      </c>
      <c r="BQ61" s="38">
        <f>+D61+P61+V61+AB61+BB61+BD61</f>
        <v>0</v>
      </c>
      <c r="BR61" s="38">
        <f>+J61+T61+X61+AR61+BJ61+BN61</f>
        <v>3</v>
      </c>
      <c r="BS61" s="38">
        <f>+F61+AD61+AH61+AJ61+AP61+AV61+AZ61+BF61</f>
        <v>0</v>
      </c>
      <c r="BT61" s="40">
        <f>+L61+R61+AL61+AX61</f>
        <v>60</v>
      </c>
    </row>
    <row r="62" spans="1:72" ht="15">
      <c r="A62" s="31" t="s">
        <v>585</v>
      </c>
      <c r="B62" s="29" t="s">
        <v>25</v>
      </c>
      <c r="AM62" s="28">
        <v>8</v>
      </c>
      <c r="AN62" s="27">
        <v>32</v>
      </c>
      <c r="BO62" s="28">
        <f>+D62+F62+H62+J62+L62+N62+P62+R62+T62+V62+X62+Z62+AB62+AD62+AF62+AH62+AJ62+AL62+AN62+AP62+AR62+AT62+AV62+AX62+AZ62+BB62+BD62+BF62+BH62+BJ62+BL62+BN62</f>
        <v>32</v>
      </c>
      <c r="BP62" s="38">
        <f>+H62+N62+Z62+AF62+AN62+AT62+BH62+BL62</f>
        <v>32</v>
      </c>
      <c r="BQ62" s="38">
        <f>+D62+P62+V62+AB62+BB62+BD62</f>
        <v>0</v>
      </c>
      <c r="BR62" s="38">
        <f>+J62+T62+X62+AR62+BJ62+BN62</f>
        <v>0</v>
      </c>
      <c r="BS62" s="38">
        <f>+F62+AD62+AH62+AJ62+AP62+AV62+AZ62+BF62</f>
        <v>0</v>
      </c>
      <c r="BT62" s="40">
        <f>+L62+R62+AL62+AX62</f>
        <v>0</v>
      </c>
    </row>
    <row r="63" spans="1:72" ht="15">
      <c r="A63" s="23" t="s">
        <v>177</v>
      </c>
      <c r="B63" s="23" t="s">
        <v>30</v>
      </c>
      <c r="G63" s="33">
        <v>60</v>
      </c>
      <c r="I63" s="28">
        <v>23</v>
      </c>
      <c r="J63" s="27">
        <v>8</v>
      </c>
      <c r="M63" s="28">
        <v>25</v>
      </c>
      <c r="N63" s="27">
        <v>6</v>
      </c>
      <c r="S63" s="26" t="s">
        <v>222</v>
      </c>
      <c r="U63" s="26"/>
      <c r="W63" s="28">
        <v>27</v>
      </c>
      <c r="X63" s="27">
        <v>4</v>
      </c>
      <c r="Y63" s="28">
        <v>19</v>
      </c>
      <c r="Z63" s="27">
        <v>12</v>
      </c>
      <c r="AE63" s="26" t="s">
        <v>222</v>
      </c>
      <c r="AG63" s="26"/>
      <c r="AI63" s="26"/>
      <c r="AK63" s="26"/>
      <c r="AM63" s="28">
        <v>28</v>
      </c>
      <c r="AN63" s="27">
        <v>3</v>
      </c>
      <c r="AQ63" s="26" t="s">
        <v>222</v>
      </c>
      <c r="AS63" s="28">
        <v>18</v>
      </c>
      <c r="AT63" s="27">
        <v>13</v>
      </c>
      <c r="AU63" s="26"/>
      <c r="BO63" s="28">
        <f>+D63+F63+H63+J63+L63+N63+P63+R63+T63+V63+X63+Z63+AB63+AD63+AF63+AH63+AJ63+AL63+AN63+AP63+AR63+AT63+AV63+AX63+AZ63+BB63+BD63+BF63+BH63+BJ63+BL63+BN63</f>
        <v>46</v>
      </c>
      <c r="BP63" s="38">
        <f>+H63+N63+Z63+AF63+AN63+AT63+BH63+BL63</f>
        <v>34</v>
      </c>
      <c r="BQ63" s="38">
        <f>+D63+P63+V63+AB63+BB63+BD63</f>
        <v>0</v>
      </c>
      <c r="BR63" s="38">
        <f>+J63+T63+X63+AR63+BJ63+BN63</f>
        <v>12</v>
      </c>
      <c r="BS63" s="38">
        <f>+F63+AD63+AH63+AJ63+AP63+AV63+AZ63+BF63</f>
        <v>0</v>
      </c>
      <c r="BT63" s="40">
        <f>+L63+R63+AL63+AX63</f>
        <v>0</v>
      </c>
    </row>
    <row r="64" spans="1:72" ht="15">
      <c r="A64" s="32" t="s">
        <v>45</v>
      </c>
      <c r="B64" s="23" t="s">
        <v>30</v>
      </c>
      <c r="C64" s="26">
        <v>32</v>
      </c>
      <c r="O64" s="33">
        <v>43</v>
      </c>
      <c r="Q64" s="33"/>
      <c r="S64" s="26" t="s">
        <v>222</v>
      </c>
      <c r="U64" s="33" t="s">
        <v>294</v>
      </c>
      <c r="W64" s="33"/>
      <c r="Y64" s="33"/>
      <c r="AA64" s="28">
        <v>24</v>
      </c>
      <c r="AB64" s="27">
        <v>7</v>
      </c>
      <c r="BA64" s="28">
        <v>21</v>
      </c>
      <c r="BB64" s="27">
        <v>10</v>
      </c>
      <c r="BC64" s="26" t="s">
        <v>15</v>
      </c>
      <c r="BE64" s="26"/>
      <c r="BG64" s="26"/>
      <c r="BI64" s="26"/>
      <c r="BK64" s="26"/>
      <c r="BM64" s="26"/>
      <c r="BO64" s="28">
        <f>+D64+F64+H64+J64+L64+N64+P64+R64+T64+V64+X64+Z64+AB64+AD64+AF64+AH64+AJ64+AL64+AN64+AP64+AR64+AT64+AV64+AX64+AZ64+BB64+BD64+BF64+BH64+BJ64+BL64+BN64</f>
        <v>17</v>
      </c>
      <c r="BP64" s="38">
        <f>+H64+N64+Z64+AF64+AN64+AT64+BH64+BL64</f>
        <v>0</v>
      </c>
      <c r="BQ64" s="38">
        <f>+D64+P64+V64+AB64+BB64+BD64</f>
        <v>17</v>
      </c>
      <c r="BR64" s="38">
        <f>+J64+T64+X64+AR64+BJ64+BN64</f>
        <v>0</v>
      </c>
      <c r="BS64" s="38">
        <f>+F64+AD64+AH64+AJ64+AP64+AV64+AZ64+BF64</f>
        <v>0</v>
      </c>
      <c r="BT64" s="40">
        <f>+L64+R64+AL64+AX64</f>
        <v>0</v>
      </c>
    </row>
    <row r="65" spans="1:72" ht="15">
      <c r="A65" s="32" t="s">
        <v>188</v>
      </c>
      <c r="B65" s="23" t="s">
        <v>12</v>
      </c>
      <c r="G65" s="33">
        <v>59</v>
      </c>
      <c r="I65" s="33"/>
      <c r="K65" s="33"/>
      <c r="M65" s="33"/>
      <c r="O65" s="33"/>
      <c r="Q65" s="33"/>
      <c r="S65" s="33"/>
      <c r="U65" s="33"/>
      <c r="W65" s="33"/>
      <c r="Y65" s="33"/>
      <c r="AA65" s="33"/>
      <c r="AC65" s="33"/>
      <c r="AE65" s="33"/>
      <c r="AG65" s="33"/>
      <c r="AI65" s="33"/>
      <c r="AK65" s="33"/>
      <c r="AM65" s="33"/>
      <c r="AO65" s="33"/>
      <c r="AQ65" s="33"/>
      <c r="AS65" s="33"/>
      <c r="AU65" s="33"/>
      <c r="AW65" s="33"/>
      <c r="AY65" s="33"/>
      <c r="BA65" s="33"/>
      <c r="BC65" s="33"/>
      <c r="BE65" s="33"/>
      <c r="BG65" s="33"/>
      <c r="BI65" s="33"/>
      <c r="BK65" s="33"/>
      <c r="BM65" s="33"/>
      <c r="BO65" s="28">
        <f>+D65+F65+H65+J65+L65+N65+P65+R65+T65+V65+X65+Z65+AB65+AD65+AF65+AH65+AJ65+AL65+AN65+AP65+AR65+AT65+AV65+AX65+AZ65+BB65+BD65+BF65+BH65+BJ65+BL65+BN65</f>
        <v>0</v>
      </c>
      <c r="BP65" s="38">
        <f>+H65+N65+Z65+AF65+AN65+AT65+BH65+BL65</f>
        <v>0</v>
      </c>
      <c r="BQ65" s="38">
        <f>+D65+P65+V65+AB65+BB65+BD65</f>
        <v>0</v>
      </c>
      <c r="BR65" s="38">
        <f>+J65+T65+X65+AR65+BJ65+BN65</f>
        <v>0</v>
      </c>
      <c r="BS65" s="38">
        <f>+F65+AD65+AH65+AJ65+AP65+AV65+AZ65+BF65</f>
        <v>0</v>
      </c>
      <c r="BT65" s="40">
        <f>+L65+R65+AL65+AX65</f>
        <v>0</v>
      </c>
    </row>
    <row r="66" spans="1:72" ht="15">
      <c r="A66" s="32" t="s">
        <v>539</v>
      </c>
      <c r="B66" s="23" t="s">
        <v>19</v>
      </c>
      <c r="AE66" s="33">
        <v>43</v>
      </c>
      <c r="AG66" s="33"/>
      <c r="AI66" s="33"/>
      <c r="AK66" s="33"/>
      <c r="AM66" s="33"/>
      <c r="AO66" s="33"/>
      <c r="AQ66" s="33"/>
      <c r="AS66" s="33"/>
      <c r="AU66" s="33"/>
      <c r="AW66" s="33"/>
      <c r="AY66" s="33"/>
      <c r="BA66" s="33"/>
      <c r="BC66" s="33"/>
      <c r="BE66" s="33"/>
      <c r="BG66" s="33"/>
      <c r="BI66" s="33"/>
      <c r="BK66" s="33"/>
      <c r="BM66" s="33"/>
      <c r="BO66" s="28">
        <f>+D66+F66+H66+J66+L66+N66+P66+R66+T66+V66+X66+Z66+AB66+AD66+AF66+AH66+AJ66+AL66+AN66+AP66+AR66+AT66+AV66+AX66+AZ66+BB66+BD66+BF66+BH66+BJ66+BL66+BN66</f>
        <v>0</v>
      </c>
      <c r="BP66" s="38">
        <f>+H66+N66+Z66+AF66+AN66+AT66+BH66+BL66</f>
        <v>0</v>
      </c>
      <c r="BQ66" s="38">
        <f>+D66+P66+V66+AB66+BB66+BD66</f>
        <v>0</v>
      </c>
      <c r="BR66" s="38">
        <f>+J66+T66+X66+AR66+BJ66+BN66</f>
        <v>0</v>
      </c>
      <c r="BS66" s="38">
        <f>+F66+AD66+AH66+AJ66+AP66+AV66+AZ66+BF66</f>
        <v>0</v>
      </c>
      <c r="BT66" s="40">
        <f>+L66+R66+AL66+AX66</f>
        <v>0</v>
      </c>
    </row>
    <row r="67" spans="1:72" ht="15">
      <c r="A67" s="23" t="s">
        <v>46</v>
      </c>
      <c r="B67" s="23" t="s">
        <v>6</v>
      </c>
      <c r="C67" s="26">
        <v>44</v>
      </c>
      <c r="U67" s="33">
        <v>34</v>
      </c>
      <c r="W67" s="33"/>
      <c r="Y67" s="33"/>
      <c r="AA67" s="26" t="s">
        <v>15</v>
      </c>
      <c r="AC67" s="26"/>
      <c r="AE67" s="26"/>
      <c r="AG67" s="26"/>
      <c r="AI67" s="26"/>
      <c r="AK67" s="26"/>
      <c r="AM67" s="26"/>
      <c r="AO67" s="26"/>
      <c r="AQ67" s="26"/>
      <c r="AS67" s="26"/>
      <c r="AU67" s="26"/>
      <c r="AW67" s="26"/>
      <c r="AY67" s="26"/>
      <c r="BA67" s="26"/>
      <c r="BC67" s="26"/>
      <c r="BE67" s="26"/>
      <c r="BG67" s="26"/>
      <c r="BI67" s="26"/>
      <c r="BK67" s="26"/>
      <c r="BM67" s="26"/>
      <c r="BO67" s="28">
        <f>+D67+F67+H67+J67+L67+N67+P67+R67+T67+V67+X67+Z67+AB67+AD67+AF67+AH67+AJ67+AL67+AN67+AP67+AR67+AT67+AV67+AX67+AZ67+BB67+BD67+BF67+BH67+BJ67+BL67+BN67</f>
        <v>0</v>
      </c>
      <c r="BP67" s="38">
        <f>+H67+N67+Z67+AF67+AN67+AT67+BH67+BL67</f>
        <v>0</v>
      </c>
      <c r="BQ67" s="38">
        <f>+D67+P67+V67+AB67+BB67+BD67</f>
        <v>0</v>
      </c>
      <c r="BR67" s="38">
        <f>+J67+T67+X67+AR67+BJ67+BN67</f>
        <v>0</v>
      </c>
      <c r="BS67" s="38">
        <f>+F67+AD67+AH67+AJ67+AP67+AV67+AZ67+BF67</f>
        <v>0</v>
      </c>
      <c r="BT67" s="40">
        <f>+L67+R67+AL67+AX67</f>
        <v>0</v>
      </c>
    </row>
    <row r="68" spans="1:72" ht="15">
      <c r="A68" s="23" t="s">
        <v>47</v>
      </c>
      <c r="B68" s="23" t="s">
        <v>21</v>
      </c>
      <c r="C68" s="26">
        <v>39</v>
      </c>
      <c r="O68" s="28">
        <v>21</v>
      </c>
      <c r="P68" s="27">
        <v>10</v>
      </c>
      <c r="U68" s="33">
        <v>31</v>
      </c>
      <c r="W68" s="33">
        <v>32</v>
      </c>
      <c r="Y68" s="33"/>
      <c r="AA68" s="33">
        <v>46</v>
      </c>
      <c r="AC68" s="33"/>
      <c r="AE68" s="33"/>
      <c r="AG68" s="33"/>
      <c r="AI68" s="33"/>
      <c r="AK68" s="33"/>
      <c r="AM68" s="33"/>
      <c r="AO68" s="33"/>
      <c r="AQ68" s="26" t="s">
        <v>222</v>
      </c>
      <c r="AS68" s="26"/>
      <c r="AU68" s="26"/>
      <c r="AW68" s="26"/>
      <c r="AY68" s="26"/>
      <c r="BA68" s="33">
        <v>46</v>
      </c>
      <c r="BC68" s="33">
        <v>39</v>
      </c>
      <c r="BE68" s="33"/>
      <c r="BG68" s="33"/>
      <c r="BI68" s="33"/>
      <c r="BK68" s="33"/>
      <c r="BM68" s="33"/>
      <c r="BO68" s="28">
        <f>+D68+F68+H68+J68+L68+N68+P68+R68+T68+V68+X68+Z68+AB68+AD68+AF68+AH68+AJ68+AL68+AN68+AP68+AR68+AT68+AV68+AX68+AZ68+BB68+BD68+BF68+BH68+BJ68+BL68+BN68</f>
        <v>10</v>
      </c>
      <c r="BP68" s="38">
        <f>+H68+N68+Z68+AF68+AN68+AT68+BH68+BL68</f>
        <v>0</v>
      </c>
      <c r="BQ68" s="38">
        <f>+D68+P68+V68+AB68+BB68+BD68</f>
        <v>10</v>
      </c>
      <c r="BR68" s="38">
        <f>+J68+T68+X68+AR68+BJ68+BN68</f>
        <v>0</v>
      </c>
      <c r="BS68" s="38">
        <f>+F68+AD68+AH68+AJ68+AP68+AV68+AZ68+BF68</f>
        <v>0</v>
      </c>
      <c r="BT68" s="40">
        <f>+L68+R68+AL68+AX68</f>
        <v>0</v>
      </c>
    </row>
    <row r="69" spans="1:72" ht="15">
      <c r="A69" s="32" t="s">
        <v>207</v>
      </c>
      <c r="B69" s="23" t="s">
        <v>30</v>
      </c>
      <c r="G69" s="33" t="s">
        <v>222</v>
      </c>
      <c r="I69" s="33" t="s">
        <v>222</v>
      </c>
      <c r="K69" s="33"/>
      <c r="M69" s="33"/>
      <c r="O69" s="33"/>
      <c r="Q69" s="33"/>
      <c r="S69" s="33"/>
      <c r="U69" s="33"/>
      <c r="W69" s="33"/>
      <c r="Y69" s="33"/>
      <c r="AA69" s="33"/>
      <c r="AC69" s="33"/>
      <c r="AE69" s="33"/>
      <c r="AG69" s="33"/>
      <c r="AI69" s="33"/>
      <c r="AK69" s="33"/>
      <c r="AM69" s="33">
        <v>43</v>
      </c>
      <c r="AO69" s="33"/>
      <c r="AQ69" s="33"/>
      <c r="AS69" s="33"/>
      <c r="AU69" s="33"/>
      <c r="AW69" s="33"/>
      <c r="AY69" s="33"/>
      <c r="BA69" s="33"/>
      <c r="BC69" s="33"/>
      <c r="BE69" s="33"/>
      <c r="BG69" s="33">
        <v>40</v>
      </c>
      <c r="BI69" s="28">
        <v>28</v>
      </c>
      <c r="BJ69" s="27">
        <v>3</v>
      </c>
      <c r="BO69" s="28">
        <f>+D69+F69+H69+J69+L69+N69+P69+R69+T69+V69+X69+Z69+AB69+AD69+AF69+AH69+AJ69+AL69+AN69+AP69+AR69+AT69+AV69+AX69+AZ69+BB69+BD69+BF69+BH69+BJ69+BL69+BN69</f>
        <v>3</v>
      </c>
      <c r="BP69" s="38">
        <f>+H69+N69+Z69+AF69+AN69+AT69+BH69+BL69</f>
        <v>0</v>
      </c>
      <c r="BQ69" s="38">
        <f>+D69+P69+V69+AB69+BB69+BD69</f>
        <v>0</v>
      </c>
      <c r="BR69" s="38">
        <f>+J69+T69+X69+AR69+BJ69+BN69</f>
        <v>3</v>
      </c>
      <c r="BS69" s="38">
        <f>+F69+AD69+AH69+AJ69+AP69+AV69+AZ69+BF69</f>
        <v>0</v>
      </c>
      <c r="BT69" s="40">
        <f>+L69+R69+AL69+AX69</f>
        <v>0</v>
      </c>
    </row>
    <row r="70" spans="1:72" ht="15">
      <c r="A70" s="23" t="s">
        <v>48</v>
      </c>
      <c r="B70" s="23" t="s">
        <v>4</v>
      </c>
      <c r="C70" s="26">
        <v>61</v>
      </c>
      <c r="G70" s="33" t="s">
        <v>222</v>
      </c>
      <c r="I70" s="33">
        <v>51</v>
      </c>
      <c r="K70" s="33">
        <v>34</v>
      </c>
      <c r="M70" s="33">
        <v>47</v>
      </c>
      <c r="O70" s="33"/>
      <c r="Q70" s="33">
        <v>37</v>
      </c>
      <c r="S70" s="26" t="s">
        <v>222</v>
      </c>
      <c r="U70" s="33" t="s">
        <v>15</v>
      </c>
      <c r="W70" s="26" t="s">
        <v>87</v>
      </c>
      <c r="Y70" s="26"/>
      <c r="AA70" s="26"/>
      <c r="AC70" s="33">
        <v>48</v>
      </c>
      <c r="AE70" s="33"/>
      <c r="AG70" s="33">
        <v>45</v>
      </c>
      <c r="AI70" s="33"/>
      <c r="AK70" s="33"/>
      <c r="AM70" s="33"/>
      <c r="AO70" s="33"/>
      <c r="AQ70" s="33"/>
      <c r="AS70" s="33"/>
      <c r="AU70" s="33"/>
      <c r="AW70" s="33"/>
      <c r="AY70" s="26" t="s">
        <v>15</v>
      </c>
      <c r="BA70" s="26" t="s">
        <v>15</v>
      </c>
      <c r="BC70" s="33">
        <v>51</v>
      </c>
      <c r="BE70" s="33">
        <v>47</v>
      </c>
      <c r="BG70" s="33"/>
      <c r="BI70" s="33"/>
      <c r="BK70" s="33"/>
      <c r="BM70" s="33"/>
      <c r="BO70" s="28">
        <f>+D70+F70+H70+J70+L70+N70+P70+R70+T70+V70+X70+Z70+AB70+AD70+AF70+AH70+AJ70+AL70+AN70+AP70+AR70+AT70+AV70+AX70+AZ70+BB70+BD70+BF70+BH70+BJ70+BL70+BN70</f>
        <v>0</v>
      </c>
      <c r="BP70" s="38">
        <f>+H70+N70+Z70+AF70+AN70+AT70+BH70+BL70</f>
        <v>0</v>
      </c>
      <c r="BQ70" s="38">
        <f>+D70+P70+V70+AB70+BB70+BD70</f>
        <v>0</v>
      </c>
      <c r="BR70" s="38">
        <f>+J70+T70+X70+AR70+BJ70+BN70</f>
        <v>0</v>
      </c>
      <c r="BS70" s="38">
        <f>+F70+AD70+AH70+AJ70+AP70+AV70+AZ70+BF70</f>
        <v>0</v>
      </c>
      <c r="BT70" s="40">
        <f>+L70+R70+AL70+AX70</f>
        <v>0</v>
      </c>
    </row>
    <row r="71" spans="1:72" ht="15">
      <c r="A71" s="23" t="s">
        <v>49</v>
      </c>
      <c r="B71" s="23" t="s">
        <v>19</v>
      </c>
      <c r="C71" s="26">
        <v>41</v>
      </c>
      <c r="E71" s="28">
        <v>10</v>
      </c>
      <c r="F71" s="27">
        <v>26</v>
      </c>
      <c r="AC71" s="28">
        <v>20</v>
      </c>
      <c r="AD71" s="27">
        <v>11</v>
      </c>
      <c r="AG71" s="26" t="s">
        <v>15</v>
      </c>
      <c r="AI71" s="28">
        <v>6</v>
      </c>
      <c r="AJ71" s="27">
        <v>40</v>
      </c>
      <c r="AO71" s="33" t="s">
        <v>15</v>
      </c>
      <c r="AQ71" s="33"/>
      <c r="AS71" s="33"/>
      <c r="AU71" s="26" t="s">
        <v>15</v>
      </c>
      <c r="AW71" s="33"/>
      <c r="AY71" s="33">
        <v>35</v>
      </c>
      <c r="BA71" s="33"/>
      <c r="BC71" s="33"/>
      <c r="BE71" s="28" t="s">
        <v>93</v>
      </c>
      <c r="BO71" s="28">
        <f>+D71+F71+H71+J71+L71+N71+P71+R71+T71+V71+X71+Z71+AB71+AD71+AF71+AH71+AJ71+AL71+AN71+AP71+AR71+AT71+AV71+AX71+AZ71+BB71+BD71+BF71+BH71+BJ71+BL71+BN71</f>
        <v>77</v>
      </c>
      <c r="BP71" s="38">
        <f>+H71+N71+Z71+AF71+AN71+AT71+BH71+BL71</f>
        <v>0</v>
      </c>
      <c r="BQ71" s="38">
        <f>+D71+P71+V71+AB71+BB71+BD71</f>
        <v>0</v>
      </c>
      <c r="BR71" s="38">
        <f>+J71+T71+X71+AR71+BJ71+BN71</f>
        <v>0</v>
      </c>
      <c r="BS71" s="38">
        <f>+F71+AD71+AH71+AJ71+AP71+AV71+AZ71+BF71</f>
        <v>77</v>
      </c>
      <c r="BT71" s="40">
        <f>+L71+R71+AL71+AX71</f>
        <v>0</v>
      </c>
    </row>
    <row r="72" spans="1:72" ht="15">
      <c r="A72" s="31" t="s">
        <v>503</v>
      </c>
      <c r="B72" s="23" t="s">
        <v>19</v>
      </c>
      <c r="Y72" s="33">
        <v>40</v>
      </c>
      <c r="AA72" s="33"/>
      <c r="AC72" s="33"/>
      <c r="AE72" s="33"/>
      <c r="AG72" s="33"/>
      <c r="AI72" s="33"/>
      <c r="AK72" s="33"/>
      <c r="AM72" s="33"/>
      <c r="AO72" s="33"/>
      <c r="AQ72" s="33"/>
      <c r="AS72" s="33"/>
      <c r="AU72" s="33"/>
      <c r="AW72" s="33"/>
      <c r="AY72" s="33"/>
      <c r="BA72" s="33"/>
      <c r="BC72" s="33"/>
      <c r="BE72" s="33"/>
      <c r="BG72" s="33"/>
      <c r="BI72" s="33"/>
      <c r="BK72" s="33"/>
      <c r="BM72" s="33"/>
      <c r="BO72" s="28">
        <f>+D72+F72+H72+J72+L72+N72+P72+R72+T72+V72+X72+Z72+AB72+AD72+AF72+AH72+AJ72+AL72+AN72+AP72+AR72+AT72+AV72+AX72+AZ72+BB72+BD72+BF72+BH72+BJ72+BL72+BN72</f>
        <v>0</v>
      </c>
      <c r="BP72" s="38">
        <f>+H72+N72+Z72+AF72+AN72+AT72+BH72+BL72</f>
        <v>0</v>
      </c>
      <c r="BQ72" s="38">
        <f>+D72+P72+V72+AB72+BB72+BD72</f>
        <v>0</v>
      </c>
      <c r="BR72" s="38">
        <f>+J72+T72+X72+AR72+BJ72+BN72</f>
        <v>0</v>
      </c>
      <c r="BS72" s="38">
        <f>+F72+AD72+AH72+AJ72+AP72+AV72+AZ72+BF72</f>
        <v>0</v>
      </c>
      <c r="BT72" s="40">
        <f>+L72+R72+AL72+AX72</f>
        <v>0</v>
      </c>
    </row>
    <row r="73" spans="1:72" ht="15">
      <c r="A73" s="23" t="s">
        <v>249</v>
      </c>
      <c r="B73" s="23" t="s">
        <v>40</v>
      </c>
      <c r="I73" s="33">
        <v>32</v>
      </c>
      <c r="K73" s="33"/>
      <c r="M73" s="33"/>
      <c r="O73" s="26" t="s">
        <v>15</v>
      </c>
      <c r="Q73" s="26"/>
      <c r="S73" s="28">
        <v>8</v>
      </c>
      <c r="T73" s="27">
        <v>32</v>
      </c>
      <c r="U73" s="28">
        <v>19</v>
      </c>
      <c r="V73" s="27">
        <v>12</v>
      </c>
      <c r="W73" s="28">
        <v>12</v>
      </c>
      <c r="X73" s="27">
        <v>22</v>
      </c>
      <c r="AA73" s="26" t="s">
        <v>15</v>
      </c>
      <c r="AC73" s="26"/>
      <c r="AE73" s="26"/>
      <c r="AG73" s="26"/>
      <c r="AI73" s="26"/>
      <c r="AK73" s="26"/>
      <c r="AM73" s="26"/>
      <c r="AO73" s="26"/>
      <c r="AQ73" s="28">
        <v>28</v>
      </c>
      <c r="AR73" s="27">
        <v>3</v>
      </c>
      <c r="BA73" s="33">
        <v>34</v>
      </c>
      <c r="BC73" s="26" t="s">
        <v>15</v>
      </c>
      <c r="BE73" s="26"/>
      <c r="BG73" s="26"/>
      <c r="BI73" s="28">
        <v>9</v>
      </c>
      <c r="BJ73" s="27">
        <v>29</v>
      </c>
      <c r="BM73" s="46" t="s">
        <v>222</v>
      </c>
      <c r="BO73" s="28">
        <f>+D73+F73+H73+J73+L73+N73+P73+R73+T73+V73+X73+Z73+AB73+AD73+AF73+AH73+AJ73+AL73+AN73+AP73+AR73+AT73+AV73+AX73+AZ73+BB73+BD73+BF73+BH73+BJ73+BL73+BN73</f>
        <v>98</v>
      </c>
      <c r="BP73" s="38">
        <f>+H73+N73+Z73+AF73+AN73+AT73+BH73+BL73</f>
        <v>0</v>
      </c>
      <c r="BQ73" s="38">
        <f>+D73+P73+V73+AB73+BB73+BD73</f>
        <v>12</v>
      </c>
      <c r="BR73" s="38">
        <f>+J73+T73+X73+AR73+BJ73+BN73</f>
        <v>86</v>
      </c>
      <c r="BS73" s="38">
        <f>+F73+AD73+AH73+AJ73+AP73+AV73+AZ73+BF73</f>
        <v>0</v>
      </c>
      <c r="BT73" s="40">
        <f>+L73+R73+AL73+AX73</f>
        <v>0</v>
      </c>
    </row>
    <row r="74" spans="1:72" ht="15">
      <c r="A74" s="23" t="s">
        <v>50</v>
      </c>
      <c r="B74" s="23" t="s">
        <v>12</v>
      </c>
      <c r="C74" s="28">
        <v>27</v>
      </c>
      <c r="D74" s="27">
        <v>4</v>
      </c>
      <c r="I74" s="33" t="s">
        <v>222</v>
      </c>
      <c r="K74" s="33"/>
      <c r="M74" s="33"/>
      <c r="O74" s="26" t="s">
        <v>15</v>
      </c>
      <c r="Q74" s="26"/>
      <c r="S74" s="26"/>
      <c r="U74" s="26"/>
      <c r="W74" s="33">
        <v>36</v>
      </c>
      <c r="Y74" s="33"/>
      <c r="AA74" s="28">
        <v>20</v>
      </c>
      <c r="AB74" s="27">
        <v>11</v>
      </c>
      <c r="BO74" s="28">
        <f>+D74+F74+H74+J74+L74+N74+P74+R74+T74+V74+X74+Z74+AB74+AD74+AF74+AH74+AJ74+AL74+AN74+AP74+AR74+AT74+AV74+AX74+AZ74+BB74+BD74+BF74+BH74+BJ74+BL74+BN74</f>
        <v>15</v>
      </c>
      <c r="BP74" s="38">
        <f>+H74+N74+Z74+AF74+AN74+AT74+BH74+BL74</f>
        <v>0</v>
      </c>
      <c r="BQ74" s="38">
        <f>+D74+P74+V74+AB74+BB74+BD74</f>
        <v>15</v>
      </c>
      <c r="BR74" s="38">
        <f>+J74+T74+X74+AR74+BJ74+BN74</f>
        <v>0</v>
      </c>
      <c r="BS74" s="38">
        <f>+F74+AD74+AH74+AJ74+AP74+AV74+AZ74+BF74</f>
        <v>0</v>
      </c>
      <c r="BT74" s="40">
        <f>+L74+R74+AL74+AX74</f>
        <v>0</v>
      </c>
    </row>
    <row r="75" spans="1:72" ht="15">
      <c r="A75" s="23" t="s">
        <v>51</v>
      </c>
      <c r="B75" s="23" t="s">
        <v>12</v>
      </c>
      <c r="C75" s="26" t="s">
        <v>15</v>
      </c>
      <c r="U75" s="33">
        <v>38</v>
      </c>
      <c r="W75" s="33"/>
      <c r="Y75" s="33"/>
      <c r="AA75" s="33"/>
      <c r="AC75" s="33"/>
      <c r="AE75" s="33"/>
      <c r="AG75" s="33"/>
      <c r="AI75" s="33"/>
      <c r="AK75" s="33"/>
      <c r="AM75" s="33"/>
      <c r="AO75" s="33"/>
      <c r="AQ75" s="33"/>
      <c r="AS75" s="33"/>
      <c r="AU75" s="33"/>
      <c r="AW75" s="33"/>
      <c r="AY75" s="33"/>
      <c r="BA75" s="33"/>
      <c r="BC75" s="33"/>
      <c r="BE75" s="33"/>
      <c r="BG75" s="33"/>
      <c r="BI75" s="33"/>
      <c r="BK75" s="33"/>
      <c r="BM75" s="33"/>
      <c r="BO75" s="28">
        <f>+D75+F75+H75+J75+L75+N75+P75+R75+T75+V75+X75+Z75+AB75+AD75+AF75+AH75+AJ75+AL75+AN75+AP75+AR75+AT75+AV75+AX75+AZ75+BB75+BD75+BF75+BH75+BJ75+BL75+BN75</f>
        <v>0</v>
      </c>
      <c r="BP75" s="38">
        <f>+H75+N75+Z75+AF75+AN75+AT75+BH75+BL75</f>
        <v>0</v>
      </c>
      <c r="BQ75" s="38">
        <f>+D75+P75+V75+AB75+BB75+BD75</f>
        <v>0</v>
      </c>
      <c r="BR75" s="38">
        <f>+J75+T75+X75+AR75+BJ75+BN75</f>
        <v>0</v>
      </c>
      <c r="BS75" s="38">
        <f>+F75+AD75+AH75+AJ75+AP75+AV75+AZ75+BF75</f>
        <v>0</v>
      </c>
      <c r="BT75" s="40">
        <f>+L75+R75+AL75+AX75</f>
        <v>0</v>
      </c>
    </row>
    <row r="76" spans="1:72" ht="15">
      <c r="A76" s="23" t="s">
        <v>52</v>
      </c>
      <c r="B76" s="23" t="s">
        <v>6</v>
      </c>
      <c r="C76" s="28">
        <v>7</v>
      </c>
      <c r="D76" s="27">
        <v>36</v>
      </c>
      <c r="E76" s="28">
        <v>3</v>
      </c>
      <c r="F76" s="27">
        <v>60</v>
      </c>
      <c r="K76" s="28">
        <v>4</v>
      </c>
      <c r="L76" s="27">
        <v>50</v>
      </c>
      <c r="O76" s="28" t="s">
        <v>250</v>
      </c>
      <c r="BO76" s="28">
        <f>+D76+F76+H76+J76+L76+N76+P76+R76+T76+V76+X76+Z76+AB76+AD76+AF76+AH76+AJ76+AL76+AN76+AP76+AR76+AT76+AV76+AX76+AZ76+BB76+BD76+BF76+BH76+BJ76+BL76+BN76</f>
        <v>146</v>
      </c>
      <c r="BP76" s="38">
        <f>+H76+N76+Z76+AF76+AN76+AT76+BH76+BL76</f>
        <v>0</v>
      </c>
      <c r="BQ76" s="38">
        <f>+D76+P76+V76+AB76+BB76+BD76</f>
        <v>36</v>
      </c>
      <c r="BR76" s="38">
        <f>+J76+T76+X76+AR76+BJ76+BN76</f>
        <v>0</v>
      </c>
      <c r="BS76" s="38">
        <f>+F76+AD76+AH76+AJ76+AP76+AV76+AZ76+BF76</f>
        <v>60</v>
      </c>
      <c r="BT76" s="40">
        <f>+L76+R76+AL76+AX76</f>
        <v>50</v>
      </c>
    </row>
    <row r="77" spans="1:72" ht="15">
      <c r="A77" s="31" t="s">
        <v>636</v>
      </c>
      <c r="B77" s="29" t="s">
        <v>403</v>
      </c>
      <c r="BA77" s="26" t="s">
        <v>15</v>
      </c>
      <c r="BC77" s="26" t="s">
        <v>15</v>
      </c>
      <c r="BE77" s="26"/>
      <c r="BG77" s="26"/>
      <c r="BI77" s="26"/>
      <c r="BK77" s="26"/>
      <c r="BM77" s="26"/>
      <c r="BO77" s="28">
        <f>+D77+F77+H77+J77+L77+N77+P77+R77+T77+V77+X77+Z77+AB77+AD77+AF77+AH77+AJ77+AL77+AN77+AP77+AR77+AT77+AV77+AX77+AZ77+BB77+BD77+BF77+BH77+BJ77+BL77+BN77</f>
        <v>0</v>
      </c>
      <c r="BP77" s="38">
        <f>+H77+N77+Z77+AF77+AN77+AT77+BH77+BL77</f>
        <v>0</v>
      </c>
      <c r="BQ77" s="38">
        <f>+D77+P77+V77+AB77+BB77+BD77</f>
        <v>0</v>
      </c>
      <c r="BR77" s="38">
        <f>+J77+T77+X77+AR77+BJ77+BN77</f>
        <v>0</v>
      </c>
      <c r="BS77" s="38">
        <f>+F77+AD77+AH77+AJ77+AP77+AV77+AZ77+BF77</f>
        <v>0</v>
      </c>
      <c r="BT77" s="40">
        <f>+L77+R77+AL77+AX77</f>
        <v>0</v>
      </c>
    </row>
    <row r="78" spans="1:72" ht="15">
      <c r="A78" s="31" t="s">
        <v>53</v>
      </c>
      <c r="B78" s="31" t="s">
        <v>25</v>
      </c>
      <c r="E78" s="33" t="s">
        <v>15</v>
      </c>
      <c r="AC78" s="26" t="s">
        <v>15</v>
      </c>
      <c r="AE78" s="26"/>
      <c r="AG78" s="26" t="s">
        <v>15</v>
      </c>
      <c r="AI78" s="26" t="s">
        <v>15</v>
      </c>
      <c r="AK78" s="26"/>
      <c r="AM78" s="26"/>
      <c r="AO78" s="33">
        <v>38</v>
      </c>
      <c r="AQ78" s="33"/>
      <c r="AS78" s="33"/>
      <c r="AU78" s="33">
        <v>41</v>
      </c>
      <c r="AW78" s="33"/>
      <c r="AY78" s="26" t="s">
        <v>15</v>
      </c>
      <c r="BA78" s="26"/>
      <c r="BC78" s="26"/>
      <c r="BE78" s="28">
        <v>21</v>
      </c>
      <c r="BF78" s="27">
        <v>10</v>
      </c>
      <c r="BO78" s="28">
        <f>+D78+F78+H78+J78+L78+N78+P78+R78+T78+V78+X78+Z78+AB78+AD78+AF78+AH78+AJ78+AL78+AN78+AP78+AR78+AT78+AV78+AX78+AZ78+BB78+BD78+BF78+BH78+BJ78+BL78+BN78</f>
        <v>10</v>
      </c>
      <c r="BP78" s="38">
        <f>+H78+N78+Z78+AF78+AN78+AT78+BH78+BL78</f>
        <v>0</v>
      </c>
      <c r="BQ78" s="38">
        <f>+D78+P78+V78+AB78+BB78+BD78</f>
        <v>0</v>
      </c>
      <c r="BR78" s="38">
        <f>+J78+T78+X78+AR78+BJ78+BN78</f>
        <v>0</v>
      </c>
      <c r="BS78" s="38">
        <f>+F78+AD78+AH78+AJ78+AP78+AV78+AZ78+BF78</f>
        <v>10</v>
      </c>
      <c r="BT78" s="40">
        <f>+L78+R78+AL78+AX78</f>
        <v>0</v>
      </c>
    </row>
    <row r="79" spans="1:72" ht="15">
      <c r="A79" s="23" t="s">
        <v>54</v>
      </c>
      <c r="B79" s="23" t="s">
        <v>12</v>
      </c>
      <c r="C79" s="26">
        <v>36</v>
      </c>
      <c r="G79" s="33">
        <v>62</v>
      </c>
      <c r="I79" s="33"/>
      <c r="K79" s="33"/>
      <c r="M79" s="33">
        <v>37</v>
      </c>
      <c r="O79" s="33"/>
      <c r="Q79" s="33"/>
      <c r="S79" s="28">
        <v>18</v>
      </c>
      <c r="T79" s="27">
        <v>13</v>
      </c>
      <c r="W79" s="33">
        <v>40</v>
      </c>
      <c r="Y79" s="33">
        <v>42</v>
      </c>
      <c r="AA79" s="33"/>
      <c r="AC79" s="33"/>
      <c r="AE79" s="28">
        <v>29</v>
      </c>
      <c r="AF79" s="27">
        <v>2</v>
      </c>
      <c r="AM79" s="26" t="s">
        <v>87</v>
      </c>
      <c r="AO79" s="26"/>
      <c r="AQ79" s="26"/>
      <c r="AS79" s="26"/>
      <c r="AU79" s="26"/>
      <c r="AW79" s="26"/>
      <c r="AY79" s="26"/>
      <c r="BA79" s="26"/>
      <c r="BC79" s="26"/>
      <c r="BE79" s="26"/>
      <c r="BG79" s="26"/>
      <c r="BI79" s="26"/>
      <c r="BK79" s="26"/>
      <c r="BM79" s="26"/>
      <c r="BO79" s="28">
        <f>+D79+F79+H79+J79+L79+N79+P79+R79+T79+V79+X79+Z79+AB79+AD79+AF79+AH79+AJ79+AL79+AN79+AP79+AR79+AT79+AV79+AX79+AZ79+BB79+BD79+BF79+BH79+BJ79+BL79+BN79</f>
        <v>15</v>
      </c>
      <c r="BP79" s="38">
        <f>+H79+N79+Z79+AF79+AN79+AT79+BH79+BL79</f>
        <v>2</v>
      </c>
      <c r="BQ79" s="38">
        <f>+D79+P79+V79+AB79+BB79+BD79</f>
        <v>0</v>
      </c>
      <c r="BR79" s="38">
        <f>+J79+T79+X79+AR79+BJ79+BN79</f>
        <v>13</v>
      </c>
      <c r="BS79" s="38">
        <f>+F79+AD79+AH79+AJ79+AP79+AV79+AZ79+BF79</f>
        <v>0</v>
      </c>
      <c r="BT79" s="40">
        <f>+L79+R79+AL79+AX79</f>
        <v>0</v>
      </c>
    </row>
    <row r="80" spans="1:72" ht="15">
      <c r="A80" s="23" t="s">
        <v>185</v>
      </c>
      <c r="B80" s="23" t="s">
        <v>12</v>
      </c>
      <c r="G80" s="33">
        <v>56</v>
      </c>
      <c r="I80" s="33" t="s">
        <v>222</v>
      </c>
      <c r="K80" s="33"/>
      <c r="M80" s="28">
        <v>24</v>
      </c>
      <c r="N80" s="27">
        <v>7</v>
      </c>
      <c r="W80" s="26" t="s">
        <v>222</v>
      </c>
      <c r="Y80" s="28">
        <v>24</v>
      </c>
      <c r="Z80" s="27">
        <v>7</v>
      </c>
      <c r="AE80" s="28">
        <v>9</v>
      </c>
      <c r="AF80" s="27">
        <v>29</v>
      </c>
      <c r="AM80" s="28">
        <v>29</v>
      </c>
      <c r="AN80" s="27">
        <v>2</v>
      </c>
      <c r="AQ80" s="28">
        <v>20</v>
      </c>
      <c r="AR80" s="27">
        <v>11</v>
      </c>
      <c r="AS80" s="28">
        <v>6</v>
      </c>
      <c r="AT80" s="27">
        <v>40</v>
      </c>
      <c r="BG80" s="28">
        <v>10</v>
      </c>
      <c r="BH80" s="27">
        <v>26</v>
      </c>
      <c r="BI80" s="33">
        <v>46</v>
      </c>
      <c r="BK80" s="28">
        <v>5</v>
      </c>
      <c r="BL80" s="27">
        <v>45</v>
      </c>
      <c r="BO80" s="28">
        <f>+D80+F80+H80+J80+L80+N80+P80+R80+T80+V80+X80+Z80+AB80+AD80+AF80+AH80+AJ80+AL80+AN80+AP80+AR80+AT80+AV80+AX80+AZ80+BB80+BD80+BF80+BH80+BJ80+BL80+BN80</f>
        <v>167</v>
      </c>
      <c r="BP80" s="38">
        <f>+H80+N80+Z80+AF80+AN80+AT80+BH80+BL80</f>
        <v>156</v>
      </c>
      <c r="BQ80" s="38">
        <f>+D80+P80+V80+AB80+BB80+BD80</f>
        <v>0</v>
      </c>
      <c r="BR80" s="38">
        <f>+J80+T80+X80+AR80+BJ80+BN80</f>
        <v>11</v>
      </c>
      <c r="BS80" s="38">
        <f>+F80+AD80+AH80+AJ80+AP80+AV80+AZ80+BF80</f>
        <v>0</v>
      </c>
      <c r="BT80" s="40">
        <f>+L80+R80+AL80+AX80</f>
        <v>0</v>
      </c>
    </row>
    <row r="81" spans="1:72" ht="15">
      <c r="A81" s="23" t="s">
        <v>211</v>
      </c>
      <c r="B81" s="23" t="s">
        <v>19</v>
      </c>
      <c r="G81" s="28">
        <v>9</v>
      </c>
      <c r="H81" s="27">
        <v>29</v>
      </c>
      <c r="I81" s="28">
        <v>16</v>
      </c>
      <c r="J81" s="27">
        <v>15</v>
      </c>
      <c r="M81" s="28">
        <v>21</v>
      </c>
      <c r="N81" s="27">
        <v>10</v>
      </c>
      <c r="S81" s="26" t="s">
        <v>222</v>
      </c>
      <c r="U81" s="26"/>
      <c r="W81" s="28">
        <v>18</v>
      </c>
      <c r="X81" s="27">
        <v>13</v>
      </c>
      <c r="Y81" s="28">
        <v>29</v>
      </c>
      <c r="Z81" s="27">
        <v>2</v>
      </c>
      <c r="AE81" s="28">
        <v>7</v>
      </c>
      <c r="AF81" s="27">
        <v>36</v>
      </c>
      <c r="AM81" s="28">
        <v>23</v>
      </c>
      <c r="AN81" s="27">
        <v>8</v>
      </c>
      <c r="AQ81" s="28">
        <v>6</v>
      </c>
      <c r="AR81" s="27">
        <v>40</v>
      </c>
      <c r="AS81" s="28">
        <v>23</v>
      </c>
      <c r="AT81" s="27">
        <v>8</v>
      </c>
      <c r="BG81" s="28">
        <v>25</v>
      </c>
      <c r="BH81" s="27">
        <v>6</v>
      </c>
      <c r="BI81" s="28">
        <v>3</v>
      </c>
      <c r="BJ81" s="27">
        <v>60</v>
      </c>
      <c r="BK81" s="28">
        <v>21</v>
      </c>
      <c r="BM81" s="28">
        <v>13</v>
      </c>
      <c r="BN81" s="27">
        <v>20</v>
      </c>
      <c r="BO81" s="28">
        <f>+D81+F81+H81+J81+L81+N81+P81+R81+T81+V81+X81+Z81+AB81+AD81+AF81+AH81+AJ81+AL81+AN81+AP81+AR81+AT81+AV81+AX81+AZ81+BB81+BD81+BF81+BH81+BJ81+BL81+BN81</f>
        <v>247</v>
      </c>
      <c r="BP81" s="38">
        <f>+H81+N81+Z81+AF81+AN81+AT81+BH81+BL81</f>
        <v>99</v>
      </c>
      <c r="BQ81" s="38">
        <f>+D81+P81+V81+AB81+BB81+BD81</f>
        <v>0</v>
      </c>
      <c r="BR81" s="38">
        <f>+J81+T81+X81+AR81+BJ81+BN81</f>
        <v>148</v>
      </c>
      <c r="BS81" s="38">
        <f>+F81+AD81+AH81+AJ81+AP81+AV81+AZ81+BF81</f>
        <v>0</v>
      </c>
      <c r="BT81" s="40">
        <f>+L81+R81+AL81+AX81</f>
        <v>0</v>
      </c>
    </row>
    <row r="82" spans="1:72" ht="15">
      <c r="A82" s="23" t="s">
        <v>171</v>
      </c>
      <c r="B82" s="23" t="s">
        <v>21</v>
      </c>
      <c r="G82" s="28">
        <v>21</v>
      </c>
      <c r="H82" s="27">
        <v>10</v>
      </c>
      <c r="I82" s="28">
        <v>4</v>
      </c>
      <c r="J82" s="27">
        <v>50</v>
      </c>
      <c r="M82" s="28">
        <v>29</v>
      </c>
      <c r="N82" s="27">
        <v>2</v>
      </c>
      <c r="S82" s="26" t="s">
        <v>222</v>
      </c>
      <c r="U82" s="26"/>
      <c r="W82" s="28">
        <v>7</v>
      </c>
      <c r="X82" s="27">
        <v>36</v>
      </c>
      <c r="Y82" s="28">
        <v>11</v>
      </c>
      <c r="Z82" s="27">
        <v>24</v>
      </c>
      <c r="AE82" s="26" t="s">
        <v>222</v>
      </c>
      <c r="AG82" s="26"/>
      <c r="AI82" s="26"/>
      <c r="AK82" s="26"/>
      <c r="AM82" s="28">
        <v>18</v>
      </c>
      <c r="AN82" s="27">
        <v>13</v>
      </c>
      <c r="AQ82" s="28">
        <v>5</v>
      </c>
      <c r="AR82" s="27">
        <v>45</v>
      </c>
      <c r="AS82" s="28">
        <v>14</v>
      </c>
      <c r="AT82" s="27">
        <v>18</v>
      </c>
      <c r="BG82" s="28">
        <v>9</v>
      </c>
      <c r="BH82" s="27">
        <v>29</v>
      </c>
      <c r="BI82" s="28">
        <v>1</v>
      </c>
      <c r="BJ82" s="27">
        <v>100</v>
      </c>
      <c r="BK82" s="28">
        <v>3</v>
      </c>
      <c r="BL82" s="27">
        <v>60</v>
      </c>
      <c r="BM82" s="28">
        <v>1</v>
      </c>
      <c r="BN82" s="27">
        <v>100</v>
      </c>
      <c r="BO82" s="28">
        <f>+D82+F82+H82+J82+L82+N82+P82+R82+T82+V82+X82+Z82+AB82+AD82+AF82+AH82+AJ82+AL82+AN82+AP82+AR82+AT82+AV82+AX82+AZ82+BB82+BD82+BF82+BH82+BJ82+BL82+BN82</f>
        <v>487</v>
      </c>
      <c r="BP82" s="38">
        <f>+H82+N82+Z82+AF82+AN82+AT82+BH82+BL82</f>
        <v>156</v>
      </c>
      <c r="BQ82" s="38">
        <f>+D82+P82+V82+AB82+BB82+BD82</f>
        <v>0</v>
      </c>
      <c r="BR82" s="38">
        <f>+J82+T82+X82+AR82+BJ82+BN82</f>
        <v>331</v>
      </c>
      <c r="BS82" s="38">
        <f>+F82+AD82+AH82+AJ82+AP82+AV82+AZ82+BF82</f>
        <v>0</v>
      </c>
      <c r="BT82" s="40">
        <f>+L82+R82+AL82+AX82</f>
        <v>0</v>
      </c>
    </row>
    <row r="83" spans="1:72" ht="15">
      <c r="A83" s="23" t="s">
        <v>55</v>
      </c>
      <c r="B83" s="23" t="s">
        <v>25</v>
      </c>
      <c r="C83" s="26">
        <v>42</v>
      </c>
      <c r="O83" s="28">
        <v>26</v>
      </c>
      <c r="P83" s="27">
        <v>5</v>
      </c>
      <c r="U83" s="28">
        <v>14</v>
      </c>
      <c r="V83" s="27">
        <v>18</v>
      </c>
      <c r="AA83" s="33">
        <v>34</v>
      </c>
      <c r="AC83" s="33"/>
      <c r="AE83" s="33"/>
      <c r="AG83" s="33"/>
      <c r="AI83" s="33"/>
      <c r="AK83" s="33"/>
      <c r="AM83" s="33"/>
      <c r="AO83" s="33"/>
      <c r="AQ83" s="33"/>
      <c r="AS83" s="33"/>
      <c r="AU83" s="33"/>
      <c r="AW83" s="33"/>
      <c r="AY83" s="33"/>
      <c r="BA83" s="28">
        <v>12</v>
      </c>
      <c r="BB83" s="27">
        <v>22</v>
      </c>
      <c r="BC83" s="28">
        <v>24</v>
      </c>
      <c r="BD83" s="27">
        <v>7</v>
      </c>
      <c r="BO83" s="28">
        <f>+D83+F83+H83+J83+L83+N83+P83+R83+T83+V83+X83+Z83+AB83+AD83+AF83+AH83+AJ83+AL83+AN83+AP83+AR83+AT83+AV83+AX83+AZ83+BB83+BD83+BF83+BH83+BJ83+BL83+BN83</f>
        <v>52</v>
      </c>
      <c r="BP83" s="38">
        <f>+H83+N83+Z83+AF83+AN83+AT83+BH83+BL83</f>
        <v>0</v>
      </c>
      <c r="BQ83" s="38">
        <f>+D83+P83+V83+AB83+BB83+BD83</f>
        <v>52</v>
      </c>
      <c r="BR83" s="38">
        <f>+J83+T83+X83+AR83+BJ83+BN83</f>
        <v>0</v>
      </c>
      <c r="BS83" s="38">
        <f>+F83+AD83+AH83+AJ83+AP83+AV83+AZ83+BF83</f>
        <v>0</v>
      </c>
      <c r="BT83" s="40">
        <f>+L83+R83+AL83+AX83</f>
        <v>0</v>
      </c>
    </row>
    <row r="84" spans="1:72" ht="15">
      <c r="A84" s="31" t="s">
        <v>56</v>
      </c>
      <c r="B84" s="31" t="s">
        <v>9</v>
      </c>
      <c r="E84" s="28">
        <v>4</v>
      </c>
      <c r="F84" s="27">
        <v>50</v>
      </c>
      <c r="AC84" s="26" t="s">
        <v>15</v>
      </c>
      <c r="AE84" s="26"/>
      <c r="AG84" s="28">
        <v>7</v>
      </c>
      <c r="AH84" s="27">
        <v>36</v>
      </c>
      <c r="AI84" s="28">
        <v>5</v>
      </c>
      <c r="AJ84" s="27">
        <v>45</v>
      </c>
      <c r="AO84" s="28">
        <v>17</v>
      </c>
      <c r="AP84" s="27">
        <v>14</v>
      </c>
      <c r="AU84" s="28">
        <v>8</v>
      </c>
      <c r="AV84" s="27">
        <v>32</v>
      </c>
      <c r="AY84" s="28">
        <v>16</v>
      </c>
      <c r="AZ84" s="27">
        <v>15</v>
      </c>
      <c r="BE84" s="28">
        <v>7</v>
      </c>
      <c r="BF84" s="27">
        <v>36</v>
      </c>
      <c r="BO84" s="28">
        <f>+D84+F84+H84+J84+L84+N84+P84+R84+T84+V84+X84+Z84+AB84+AD84+AF84+AH84+AJ84+AL84+AN84+AP84+AR84+AT84+AV84+AX84+AZ84+BB84+BD84+BF84+BH84+BJ84+BL84+BN84</f>
        <v>228</v>
      </c>
      <c r="BP84" s="38">
        <f>+H84+N84+Z84+AF84+AN84+AT84+BH84+BL84</f>
        <v>0</v>
      </c>
      <c r="BQ84" s="38">
        <f>+D84+P84+V84+AB84+BB84+BD84</f>
        <v>0</v>
      </c>
      <c r="BR84" s="38">
        <f>+J84+T84+X84+AR84+BJ84+BN84</f>
        <v>0</v>
      </c>
      <c r="BS84" s="38">
        <f>+F84+AD84+AH84+AJ84+AP84+AV84+AZ84+BF84</f>
        <v>228</v>
      </c>
      <c r="BT84" s="40">
        <f>+L84+R84+AL84+AX84</f>
        <v>0</v>
      </c>
    </row>
    <row r="85" spans="1:72" ht="15">
      <c r="A85" s="32" t="s">
        <v>57</v>
      </c>
      <c r="B85" s="23" t="s">
        <v>58</v>
      </c>
      <c r="C85" s="28">
        <v>26</v>
      </c>
      <c r="D85" s="27">
        <v>5</v>
      </c>
      <c r="O85" s="28">
        <v>19</v>
      </c>
      <c r="P85" s="27">
        <v>12</v>
      </c>
      <c r="U85" s="28">
        <v>25</v>
      </c>
      <c r="V85" s="27">
        <v>6</v>
      </c>
      <c r="AA85" s="28">
        <v>16</v>
      </c>
      <c r="AB85" s="27">
        <v>15</v>
      </c>
      <c r="AY85" s="26" t="s">
        <v>15</v>
      </c>
      <c r="BA85" s="26" t="s">
        <v>15</v>
      </c>
      <c r="BC85" s="33">
        <v>35</v>
      </c>
      <c r="BE85" s="33"/>
      <c r="BG85" s="33"/>
      <c r="BI85" s="33"/>
      <c r="BK85" s="33"/>
      <c r="BM85" s="33"/>
      <c r="BO85" s="28">
        <f>+D85+F85+H85+J85+L85+N85+P85+R85+T85+V85+X85+Z85+AB85+AD85+AF85+AH85+AJ85+AL85+AN85+AP85+AR85+AT85+AV85+AX85+AZ85+BB85+BD85+BF85+BH85+BJ85+BL85+BN85</f>
        <v>38</v>
      </c>
      <c r="BP85" s="38">
        <f>+H85+N85+Z85+AF85+AN85+AT85+BH85+BL85</f>
        <v>0</v>
      </c>
      <c r="BQ85" s="38">
        <f>+D85+P85+V85+AB85+BB85+BD85</f>
        <v>38</v>
      </c>
      <c r="BR85" s="38">
        <f>+J85+T85+X85+AR85+BJ85+BN85</f>
        <v>0</v>
      </c>
      <c r="BS85" s="38">
        <f>+F85+AD85+AH85+AJ85+AP85+AV85+AZ85+BF85</f>
        <v>0</v>
      </c>
      <c r="BT85" s="40">
        <f>+L85+R85+AL85+AX85</f>
        <v>0</v>
      </c>
    </row>
    <row r="86" spans="1:72" ht="15">
      <c r="A86" s="23" t="s">
        <v>59</v>
      </c>
      <c r="B86" s="23" t="s">
        <v>25</v>
      </c>
      <c r="C86" s="26">
        <v>43</v>
      </c>
      <c r="G86" s="28">
        <v>2</v>
      </c>
      <c r="H86" s="27">
        <v>80</v>
      </c>
      <c r="I86" s="28">
        <v>17</v>
      </c>
      <c r="J86" s="27">
        <v>14</v>
      </c>
      <c r="K86" s="28">
        <v>12</v>
      </c>
      <c r="L86" s="27">
        <v>22</v>
      </c>
      <c r="M86" s="28">
        <v>7</v>
      </c>
      <c r="N86" s="27">
        <v>36</v>
      </c>
      <c r="O86" s="26" t="s">
        <v>15</v>
      </c>
      <c r="Q86" s="28">
        <v>16</v>
      </c>
      <c r="R86" s="27">
        <v>15</v>
      </c>
      <c r="S86" s="28">
        <v>3</v>
      </c>
      <c r="T86" s="27">
        <v>60</v>
      </c>
      <c r="W86" s="26" t="s">
        <v>222</v>
      </c>
      <c r="Y86" s="26" t="s">
        <v>87</v>
      </c>
      <c r="AA86" s="26"/>
      <c r="AC86" s="26"/>
      <c r="AE86" s="26"/>
      <c r="AG86" s="26"/>
      <c r="AI86" s="26"/>
      <c r="AK86" s="26"/>
      <c r="AM86" s="28">
        <v>4</v>
      </c>
      <c r="AN86" s="27">
        <v>50</v>
      </c>
      <c r="AQ86" s="28">
        <v>21</v>
      </c>
      <c r="AR86" s="27">
        <v>10</v>
      </c>
      <c r="AS86" s="28">
        <v>3</v>
      </c>
      <c r="AT86" s="27">
        <v>60</v>
      </c>
      <c r="BG86" s="28">
        <v>10</v>
      </c>
      <c r="BH86" s="27">
        <v>26</v>
      </c>
      <c r="BI86" s="28">
        <v>25</v>
      </c>
      <c r="BJ86" s="27">
        <v>6</v>
      </c>
      <c r="BK86" s="28">
        <v>6</v>
      </c>
      <c r="BL86" s="27">
        <v>40</v>
      </c>
      <c r="BM86" s="46" t="s">
        <v>222</v>
      </c>
      <c r="BO86" s="28">
        <f>+D86+F86+H86+J86+L86+N86+P86+R86+T86+V86+X86+Z86+AB86+AD86+AF86+AH86+AJ86+AL86+AN86+AP86+AR86+AT86+AV86+AX86+AZ86+BB86+BD86+BF86+BH86+BJ86+BL86+BN86</f>
        <v>419</v>
      </c>
      <c r="BP86" s="38">
        <f>+H86+N86+Z86+AF86+AN86+AT86+BH86+BL86</f>
        <v>292</v>
      </c>
      <c r="BQ86" s="38">
        <f>+D86+P86+V86+AB86+BB86+BD86</f>
        <v>0</v>
      </c>
      <c r="BR86" s="38">
        <f>+J86+T86+X86+AR86+BJ86+BN86</f>
        <v>90</v>
      </c>
      <c r="BS86" s="38">
        <f>+F86+AD86+AH86+AJ86+AP86+AV86+AZ86+BF86</f>
        <v>0</v>
      </c>
      <c r="BT86" s="40">
        <f>+L86+R86+AL86+AX86</f>
        <v>37</v>
      </c>
    </row>
    <row r="87" spans="1:72" ht="15">
      <c r="A87" s="31" t="s">
        <v>665</v>
      </c>
      <c r="B87" s="23" t="s">
        <v>21</v>
      </c>
      <c r="G87" s="28">
        <v>22</v>
      </c>
      <c r="H87" s="27">
        <v>9</v>
      </c>
      <c r="I87" s="33">
        <v>34</v>
      </c>
      <c r="K87" s="33" t="s">
        <v>15</v>
      </c>
      <c r="M87" s="33" t="s">
        <v>87</v>
      </c>
      <c r="O87" s="33"/>
      <c r="Q87" s="33" t="s">
        <v>250</v>
      </c>
      <c r="S87" s="26" t="s">
        <v>222</v>
      </c>
      <c r="U87" s="26"/>
      <c r="W87" s="33">
        <v>50</v>
      </c>
      <c r="Y87" s="33"/>
      <c r="AA87" s="33"/>
      <c r="AC87" s="33"/>
      <c r="AE87" s="33"/>
      <c r="AG87" s="33"/>
      <c r="AI87" s="33"/>
      <c r="AK87" s="26" t="s">
        <v>93</v>
      </c>
      <c r="AM87" s="26"/>
      <c r="AO87" s="26"/>
      <c r="AQ87" s="26"/>
      <c r="AS87" s="26"/>
      <c r="AU87" s="26"/>
      <c r="AW87" s="26"/>
      <c r="AY87" s="26"/>
      <c r="BA87" s="26"/>
      <c r="BC87" s="26"/>
      <c r="BE87" s="26"/>
      <c r="BG87" s="26" t="s">
        <v>87</v>
      </c>
      <c r="BI87" s="26"/>
      <c r="BK87" s="26"/>
      <c r="BM87" s="26"/>
      <c r="BO87" s="28">
        <f>+D87+F87+H87+J87+L87+N87+P87+R87+T87+V87+X87+Z87+AB87+AD87+AF87+AH87+AJ87+AL87+AN87+AP87+AR87+AT87+AV87+AX87+AZ87+BB87+BD87+BF87+BH87+BJ87+BL87+BN87</f>
        <v>9</v>
      </c>
      <c r="BP87" s="38">
        <f>+H87+N87+Z87+AF87+AN87+AT87+BH87+BL87</f>
        <v>9</v>
      </c>
      <c r="BQ87" s="38">
        <f>+D87+P87+V87+AB87+BB87+BD87</f>
        <v>0</v>
      </c>
      <c r="BR87" s="38">
        <f>+J87+T87+X87+AR87+BJ87+BN87</f>
        <v>0</v>
      </c>
      <c r="BS87" s="38">
        <f>+F87+AD87+AH87+AJ87+AP87+AV87+AZ87+BF87</f>
        <v>0</v>
      </c>
      <c r="BT87" s="40">
        <f>+L87+R87+AL87+AX87</f>
        <v>0</v>
      </c>
    </row>
    <row r="88" spans="1:72" ht="15">
      <c r="A88" s="31" t="s">
        <v>480</v>
      </c>
      <c r="B88" s="23" t="s">
        <v>25</v>
      </c>
      <c r="U88" s="33" t="s">
        <v>15</v>
      </c>
      <c r="W88" s="33"/>
      <c r="Y88" s="33"/>
      <c r="AA88" s="33">
        <v>36</v>
      </c>
      <c r="AC88" s="33"/>
      <c r="AE88" s="33"/>
      <c r="AG88" s="33"/>
      <c r="AI88" s="33"/>
      <c r="AK88" s="33"/>
      <c r="AM88" s="33"/>
      <c r="AO88" s="33"/>
      <c r="AQ88" s="33"/>
      <c r="AS88" s="33"/>
      <c r="AU88" s="33"/>
      <c r="AW88" s="33"/>
      <c r="AY88" s="33"/>
      <c r="BA88" s="33">
        <v>41</v>
      </c>
      <c r="BC88" s="28">
        <v>27</v>
      </c>
      <c r="BD88" s="27">
        <v>4</v>
      </c>
      <c r="BO88" s="28">
        <f>+D88+F88+H88+J88+L88+N88+P88+R88+T88+V88+X88+Z88+AB88+AD88+AF88+AH88+AJ88+AL88+AN88+AP88+AR88+AT88+AV88+AX88+AZ88+BB88+BD88+BF88+BH88+BJ88+BL88+BN88</f>
        <v>4</v>
      </c>
      <c r="BP88" s="38">
        <f>+H88+N88+Z88+AF88+AN88+AT88+BH88+BL88</f>
        <v>0</v>
      </c>
      <c r="BQ88" s="38">
        <f>+D88+P88+V88+AB88+BB88+BD88</f>
        <v>4</v>
      </c>
      <c r="BR88" s="38">
        <f>+J88+T88+X88+AR88+BJ88+BN88</f>
        <v>0</v>
      </c>
      <c r="BS88" s="38">
        <f>+F88+AD88+AH88+AJ88+AP88+AV88+AZ88+BF88</f>
        <v>0</v>
      </c>
      <c r="BT88" s="40">
        <f>+L88+R88+AL88+AX88</f>
        <v>0</v>
      </c>
    </row>
    <row r="89" spans="1:72" ht="15">
      <c r="A89" s="31" t="s">
        <v>60</v>
      </c>
      <c r="B89" s="31" t="s">
        <v>12</v>
      </c>
      <c r="E89" s="28">
        <v>1</v>
      </c>
      <c r="F89" s="27">
        <v>100</v>
      </c>
      <c r="AC89" s="28">
        <v>1</v>
      </c>
      <c r="AD89" s="27">
        <v>100</v>
      </c>
      <c r="AG89" s="28">
        <v>5</v>
      </c>
      <c r="AH89" s="27">
        <v>45</v>
      </c>
      <c r="AI89" s="28" t="s">
        <v>93</v>
      </c>
      <c r="AO89" s="28">
        <v>3</v>
      </c>
      <c r="AP89" s="27">
        <v>60</v>
      </c>
      <c r="AU89" s="28">
        <v>26</v>
      </c>
      <c r="AY89" s="28">
        <v>1</v>
      </c>
      <c r="AZ89" s="27">
        <v>100</v>
      </c>
      <c r="BE89" s="28">
        <v>1</v>
      </c>
      <c r="BF89" s="27">
        <v>100</v>
      </c>
      <c r="BO89" s="28">
        <f>+D89+F89+H89+J89+L89+N89+P89+R89+T89+V89+X89+Z89+AB89+AD89+AF89+AH89+AJ89+AL89+AN89+AP89+AR89+AT89+AV89+AX89+AZ89+BB89+BD89+BF89+BH89+BJ89+BL89+BN89</f>
        <v>505</v>
      </c>
      <c r="BP89" s="38">
        <f>+H89+N89+Z89+AF89+AN89+AT89+BH89+BL89</f>
        <v>0</v>
      </c>
      <c r="BQ89" s="38">
        <f>+D89+P89+V89+AB89+BB89+BD89</f>
        <v>0</v>
      </c>
      <c r="BR89" s="38">
        <f>+J89+T89+X89+AR89+BJ89+BN89</f>
        <v>0</v>
      </c>
      <c r="BS89" s="38">
        <f>+F89+AD89+AH89+AJ89+AP89+AV89+AZ89+BF89</f>
        <v>505</v>
      </c>
      <c r="BT89" s="40">
        <f>+L89+R89+AL89+AX89</f>
        <v>0</v>
      </c>
    </row>
    <row r="90" spans="1:72" ht="15">
      <c r="A90" s="31" t="s">
        <v>606</v>
      </c>
      <c r="B90" s="29" t="s">
        <v>12</v>
      </c>
      <c r="AS90" s="33">
        <v>54</v>
      </c>
      <c r="AW90" s="33"/>
      <c r="AY90" s="33"/>
      <c r="BA90" s="33"/>
      <c r="BC90" s="33"/>
      <c r="BE90" s="33"/>
      <c r="BG90" s="26" t="s">
        <v>222</v>
      </c>
      <c r="BI90" s="26"/>
      <c r="BK90" s="26"/>
      <c r="BM90" s="26"/>
      <c r="BO90" s="28">
        <f>+D90+F90+H90+J90+L90+N90+P90+R90+T90+V90+X90+Z90+AB90+AD90+AF90+AH90+AJ90+AL90+AN90+AP90+AR90+AT90+AV90+AX90+AZ90+BB90+BD90+BF90+BH90+BJ90+BL90+BN90</f>
        <v>0</v>
      </c>
      <c r="BP90" s="38">
        <f>+H90+N90+Z90+AF90+AN90+AT90+BH90+BL90</f>
        <v>0</v>
      </c>
      <c r="BQ90" s="38">
        <f>+D90+P90+V90+AB90+BB90+BD90</f>
        <v>0</v>
      </c>
      <c r="BR90" s="38">
        <f>+J90+T90+X90+AR90+BJ90+BN90</f>
        <v>0</v>
      </c>
      <c r="BS90" s="38">
        <f>+F90+AD90+AH90+AJ90+AP90+AV90+AZ90+BF90</f>
        <v>0</v>
      </c>
      <c r="BT90" s="40">
        <f>+L90+R90+AL90+AX90</f>
        <v>0</v>
      </c>
    </row>
    <row r="91" spans="1:72" ht="15">
      <c r="A91" s="23" t="s">
        <v>61</v>
      </c>
      <c r="B91" s="23" t="s">
        <v>12</v>
      </c>
      <c r="C91" s="28">
        <v>14</v>
      </c>
      <c r="D91" s="27">
        <v>18</v>
      </c>
      <c r="E91" s="28">
        <v>26</v>
      </c>
      <c r="F91" s="27">
        <v>5</v>
      </c>
      <c r="O91" s="28">
        <v>23</v>
      </c>
      <c r="P91" s="27">
        <v>8</v>
      </c>
      <c r="Q91" s="28">
        <v>2</v>
      </c>
      <c r="R91" s="27">
        <v>80</v>
      </c>
      <c r="S91" s="28">
        <v>11</v>
      </c>
      <c r="T91" s="27">
        <v>24</v>
      </c>
      <c r="U91" s="28">
        <v>1</v>
      </c>
      <c r="V91" s="27">
        <v>100</v>
      </c>
      <c r="AA91" s="28">
        <v>28</v>
      </c>
      <c r="AC91" s="26" t="s">
        <v>15</v>
      </c>
      <c r="AE91" s="26"/>
      <c r="AG91" s="26" t="s">
        <v>15</v>
      </c>
      <c r="AI91" s="28">
        <v>2</v>
      </c>
      <c r="AJ91" s="27">
        <v>80</v>
      </c>
      <c r="AO91" s="28">
        <v>7</v>
      </c>
      <c r="AP91" s="27">
        <v>36</v>
      </c>
      <c r="AU91" s="28">
        <v>6</v>
      </c>
      <c r="AV91" s="27">
        <v>40</v>
      </c>
      <c r="AY91" s="28">
        <v>11</v>
      </c>
      <c r="AZ91" s="27">
        <v>24</v>
      </c>
      <c r="BA91" s="28">
        <v>2</v>
      </c>
      <c r="BB91" s="27">
        <v>80</v>
      </c>
      <c r="BC91" s="28">
        <v>1</v>
      </c>
      <c r="BD91" s="27">
        <v>100</v>
      </c>
      <c r="BE91" s="28">
        <v>2</v>
      </c>
      <c r="BF91" s="27">
        <v>80</v>
      </c>
      <c r="BO91" s="28">
        <f>+D91+F91+H91+J91+L91+N91+P91+R91+T91+V91+X91+Z91+AB91+AD91+AF91+AH91+AJ91+AL91+AN91+AP91+AR91+AT91+AV91+AX91+AZ91+BB91+BD91+BF91+BH91+BJ91+BL91+BN91</f>
        <v>675</v>
      </c>
      <c r="BP91" s="38">
        <f>+H91+N91+Z91+AF91+AN91+AT91+BH91+BL91</f>
        <v>0</v>
      </c>
      <c r="BQ91" s="38">
        <f>+D91+P91+V91+AB91+BB91+BD91</f>
        <v>306</v>
      </c>
      <c r="BR91" s="38">
        <f>+J91+T91+X91+AR91+BJ91+BN91</f>
        <v>24</v>
      </c>
      <c r="BS91" s="38">
        <f>+F91+AD91+AH91+AJ91+AP91+AV91+AZ91+BF91</f>
        <v>265</v>
      </c>
      <c r="BT91" s="40">
        <f>+L91+R91+AL91+AX91</f>
        <v>80</v>
      </c>
    </row>
    <row r="92" spans="1:72" ht="15">
      <c r="A92" s="23" t="s">
        <v>169</v>
      </c>
      <c r="B92" s="23" t="s">
        <v>19</v>
      </c>
      <c r="G92" s="28">
        <v>5</v>
      </c>
      <c r="H92" s="27">
        <v>45</v>
      </c>
      <c r="I92" s="28">
        <v>20</v>
      </c>
      <c r="J92" s="27">
        <v>11</v>
      </c>
      <c r="M92" s="33" t="s">
        <v>222</v>
      </c>
      <c r="O92" s="33"/>
      <c r="Q92" s="33"/>
      <c r="S92" s="28">
        <v>25</v>
      </c>
      <c r="T92" s="27">
        <v>6</v>
      </c>
      <c r="W92" s="28">
        <v>14</v>
      </c>
      <c r="X92" s="27">
        <v>18</v>
      </c>
      <c r="Y92" s="28">
        <v>3</v>
      </c>
      <c r="Z92" s="27">
        <v>60</v>
      </c>
      <c r="AE92" s="33">
        <v>40</v>
      </c>
      <c r="AG92" s="33"/>
      <c r="AI92" s="33"/>
      <c r="AK92" s="33"/>
      <c r="AM92" s="26" t="s">
        <v>87</v>
      </c>
      <c r="AO92" s="26"/>
      <c r="AQ92" s="26"/>
      <c r="AS92" s="26"/>
      <c r="AU92" s="26"/>
      <c r="AW92" s="26"/>
      <c r="AY92" s="26"/>
      <c r="BA92" s="26"/>
      <c r="BC92" s="26"/>
      <c r="BE92" s="26"/>
      <c r="BG92" s="33">
        <v>36</v>
      </c>
      <c r="BI92" s="26" t="s">
        <v>222</v>
      </c>
      <c r="BK92" s="28">
        <v>19</v>
      </c>
      <c r="BO92" s="28">
        <f>+D92+F92+H92+J92+L92+N92+P92+R92+T92+V92+X92+Z92+AB92+AD92+AF92+AH92+AJ92+AL92+AN92+AP92+AR92+AT92+AV92+AX92+AZ92+BB92+BD92+BF92+BH92+BJ92+BL92+BN92</f>
        <v>140</v>
      </c>
      <c r="BP92" s="38">
        <f>+H92+N92+Z92+AF92+AN92+AT92+BH92+BL92</f>
        <v>105</v>
      </c>
      <c r="BQ92" s="38">
        <f>+D92+P92+V92+AB92+BB92+BD92</f>
        <v>0</v>
      </c>
      <c r="BR92" s="38">
        <f>+J92+T92+X92+AR92+BJ92+BN92</f>
        <v>35</v>
      </c>
      <c r="BS92" s="38">
        <f>+F92+AD92+AH92+AJ92+AP92+AV92+AZ92+BF92</f>
        <v>0</v>
      </c>
      <c r="BT92" s="40">
        <f>+L92+R92+AL92+AX92</f>
        <v>0</v>
      </c>
    </row>
    <row r="93" spans="1:72" ht="15">
      <c r="A93" s="23" t="s">
        <v>221</v>
      </c>
      <c r="B93" s="23" t="s">
        <v>62</v>
      </c>
      <c r="C93" s="26">
        <v>50</v>
      </c>
      <c r="E93" s="26">
        <v>54</v>
      </c>
      <c r="G93" s="33">
        <v>70</v>
      </c>
      <c r="I93" s="33">
        <v>48</v>
      </c>
      <c r="K93" s="28">
        <v>25</v>
      </c>
      <c r="L93" s="27">
        <v>6</v>
      </c>
      <c r="Q93" s="28">
        <v>24</v>
      </c>
      <c r="R93" s="27">
        <v>7</v>
      </c>
      <c r="S93" s="28">
        <v>30</v>
      </c>
      <c r="T93" s="27">
        <v>1</v>
      </c>
      <c r="AC93" s="28">
        <v>29</v>
      </c>
      <c r="AD93" s="27">
        <v>2</v>
      </c>
      <c r="AG93" s="33">
        <v>48</v>
      </c>
      <c r="AI93" s="26" t="s">
        <v>15</v>
      </c>
      <c r="AK93" s="33">
        <v>42</v>
      </c>
      <c r="AM93" s="33"/>
      <c r="AO93" s="33" t="s">
        <v>15</v>
      </c>
      <c r="AQ93" s="33">
        <v>45</v>
      </c>
      <c r="AS93" s="33">
        <v>51</v>
      </c>
      <c r="AU93" s="26" t="s">
        <v>15</v>
      </c>
      <c r="AW93" s="26" t="s">
        <v>15</v>
      </c>
      <c r="AY93" s="33">
        <v>56</v>
      </c>
      <c r="BA93" s="33"/>
      <c r="BC93" s="33"/>
      <c r="BE93" s="26" t="s">
        <v>17</v>
      </c>
      <c r="BG93" s="26"/>
      <c r="BI93" s="26"/>
      <c r="BK93" s="26"/>
      <c r="BM93" s="26"/>
      <c r="BO93" s="28">
        <f>+D93+F93+H93+J93+L93+N93+P93+R93+T93+V93+X93+Z93+AB93+AD93+AF93+AH93+AJ93+AL93+AN93+AP93+AR93+AT93+AV93+AX93+AZ93+BB93+BD93+BF93+BH93+BJ93+BL93+BN93</f>
        <v>16</v>
      </c>
      <c r="BP93" s="38">
        <f>+H93+N93+Z93+AF93+AN93+AT93+BH93+BL93</f>
        <v>0</v>
      </c>
      <c r="BQ93" s="38">
        <f>+D93+P93+V93+AB93+BB93+BD93</f>
        <v>0</v>
      </c>
      <c r="BR93" s="38">
        <f>+J93+T93+X93+AR93+BJ93+BN93</f>
        <v>1</v>
      </c>
      <c r="BS93" s="38">
        <f>+F93+AD93+AH93+AJ93+AP93+AV93+AZ93+BF93</f>
        <v>2</v>
      </c>
      <c r="BT93" s="40">
        <f>+L93+R93+AL93+AX93</f>
        <v>13</v>
      </c>
    </row>
    <row r="94" spans="1:72" ht="15">
      <c r="A94" s="31" t="s">
        <v>63</v>
      </c>
      <c r="B94" s="31" t="s">
        <v>12</v>
      </c>
      <c r="E94" s="26">
        <v>41</v>
      </c>
      <c r="AC94" s="26" t="s">
        <v>15</v>
      </c>
      <c r="AE94" s="26"/>
      <c r="AG94" s="26" t="s">
        <v>17</v>
      </c>
      <c r="AI94" s="28">
        <v>13</v>
      </c>
      <c r="AJ94" s="27">
        <v>20</v>
      </c>
      <c r="AO94" s="28">
        <v>22</v>
      </c>
      <c r="AP94" s="27">
        <v>9</v>
      </c>
      <c r="AU94" s="28">
        <v>18</v>
      </c>
      <c r="AV94" s="27">
        <v>13</v>
      </c>
      <c r="AY94" s="28" t="s">
        <v>93</v>
      </c>
      <c r="BE94" s="33">
        <v>35</v>
      </c>
      <c r="BG94" s="33"/>
      <c r="BI94" s="33"/>
      <c r="BK94" s="33"/>
      <c r="BM94" s="33"/>
      <c r="BO94" s="28">
        <f>+D94+F94+H94+J94+L94+N94+P94+R94+T94+V94+X94+Z94+AB94+AD94+AF94+AH94+AJ94+AL94+AN94+AP94+AR94+AT94+AV94+AX94+AZ94+BB94+BD94+BF94+BH94+BJ94+BL94+BN94</f>
        <v>42</v>
      </c>
      <c r="BP94" s="38">
        <f>+H94+N94+Z94+AF94+AN94+AT94+BH94+BL94</f>
        <v>0</v>
      </c>
      <c r="BQ94" s="38">
        <f>+D94+P94+V94+AB94+BB94+BD94</f>
        <v>0</v>
      </c>
      <c r="BR94" s="38">
        <f>+J94+T94+X94+AR94+BJ94+BN94</f>
        <v>0</v>
      </c>
      <c r="BS94" s="38">
        <f>+F94+AD94+AH94+AJ94+AP94+AV94+AZ94+BF94</f>
        <v>42</v>
      </c>
      <c r="BT94" s="40">
        <f>+L94+R94+AL94+AX94</f>
        <v>0</v>
      </c>
    </row>
    <row r="95" spans="1:72" ht="15">
      <c r="A95" s="23" t="s">
        <v>186</v>
      </c>
      <c r="B95" s="23" t="s">
        <v>21</v>
      </c>
      <c r="G95" s="33">
        <v>35</v>
      </c>
      <c r="I95" s="28">
        <v>29</v>
      </c>
      <c r="J95" s="27">
        <v>2</v>
      </c>
      <c r="W95" s="26" t="s">
        <v>87</v>
      </c>
      <c r="Y95" s="33">
        <v>36</v>
      </c>
      <c r="AA95" s="33"/>
      <c r="AC95" s="33"/>
      <c r="AE95" s="33"/>
      <c r="AG95" s="33"/>
      <c r="AI95" s="33"/>
      <c r="AK95" s="33"/>
      <c r="AM95" s="33">
        <v>40</v>
      </c>
      <c r="AO95" s="33"/>
      <c r="AQ95" s="33"/>
      <c r="AS95" s="33"/>
      <c r="AU95" s="33"/>
      <c r="AW95" s="33"/>
      <c r="AY95" s="33"/>
      <c r="BA95" s="33"/>
      <c r="BC95" s="33"/>
      <c r="BE95" s="33"/>
      <c r="BG95" s="28">
        <v>13</v>
      </c>
      <c r="BH95" s="27">
        <v>20</v>
      </c>
      <c r="BI95" s="28">
        <v>17</v>
      </c>
      <c r="BJ95" s="27">
        <v>14</v>
      </c>
      <c r="BO95" s="28">
        <f>+D95+F95+H95+J95+L95+N95+P95+R95+T95+V95+X95+Z95+AB95+AD95+AF95+AH95+AJ95+AL95+AN95+AP95+AR95+AT95+AV95+AX95+AZ95+BB95+BD95+BF95+BH95+BJ95+BL95+BN95</f>
        <v>36</v>
      </c>
      <c r="BP95" s="38">
        <f>+H95+N95+Z95+AF95+AN95+AT95+BH95+BL95</f>
        <v>20</v>
      </c>
      <c r="BQ95" s="38">
        <f>+D95+P95+V95+AB95+BB95+BD95</f>
        <v>0</v>
      </c>
      <c r="BR95" s="38">
        <f>+J95+T95+X95+AR95+BJ95+BN95</f>
        <v>16</v>
      </c>
      <c r="BS95" s="38">
        <f>+F95+AD95+AH95+AJ95+AP95+AV95+AZ95+BF95</f>
        <v>0</v>
      </c>
      <c r="BT95" s="40">
        <f>+L95+R95+AL95+AX95</f>
        <v>0</v>
      </c>
    </row>
    <row r="96" spans="1:72" ht="15">
      <c r="A96" s="31" t="s">
        <v>486</v>
      </c>
      <c r="B96" s="23" t="s">
        <v>76</v>
      </c>
      <c r="U96" s="33" t="s">
        <v>15</v>
      </c>
      <c r="W96" s="33"/>
      <c r="Y96" s="33"/>
      <c r="AA96" s="33"/>
      <c r="AC96" s="33"/>
      <c r="AE96" s="33"/>
      <c r="AG96" s="26" t="s">
        <v>15</v>
      </c>
      <c r="AI96" s="26"/>
      <c r="AK96" s="26"/>
      <c r="AM96" s="26"/>
      <c r="AO96" s="26"/>
      <c r="AQ96" s="26"/>
      <c r="AS96" s="26"/>
      <c r="AU96" s="26"/>
      <c r="AW96" s="26"/>
      <c r="AY96" s="26"/>
      <c r="BA96" s="26"/>
      <c r="BC96" s="26"/>
      <c r="BE96" s="26"/>
      <c r="BG96" s="26"/>
      <c r="BI96" s="26"/>
      <c r="BK96" s="26"/>
      <c r="BM96" s="26"/>
      <c r="BO96" s="28">
        <f>+D96+F96+H96+J96+L96+N96+P96+R96+T96+V96+X96+Z96+AB96+AD96+AF96+AH96+AJ96+AL96+AN96+AP96+AR96+AT96+AV96+AX96+AZ96+BB96+BD96+BF96+BH96+BJ96+BL96+BN96</f>
        <v>0</v>
      </c>
      <c r="BP96" s="38">
        <f>+H96+N96+Z96+AF96+AN96+AT96+BH96+BL96</f>
        <v>0</v>
      </c>
      <c r="BQ96" s="38">
        <f>+D96+P96+V96+AB96+BB96+BD96</f>
        <v>0</v>
      </c>
      <c r="BR96" s="38">
        <f>+J96+T96+X96+AR96+BJ96+BN96</f>
        <v>0</v>
      </c>
      <c r="BS96" s="38">
        <f>+F96+AD96+AH96+AJ96+AP96+AV96+AZ96+BF96</f>
        <v>0</v>
      </c>
      <c r="BT96" s="40">
        <f>+L96+R96+AL96+AX96</f>
        <v>0</v>
      </c>
    </row>
    <row r="97" spans="1:72" ht="15">
      <c r="A97" s="31" t="s">
        <v>64</v>
      </c>
      <c r="B97" s="31" t="s">
        <v>65</v>
      </c>
      <c r="E97" s="26">
        <v>35</v>
      </c>
      <c r="AC97" s="28">
        <v>28</v>
      </c>
      <c r="AD97" s="27">
        <v>3</v>
      </c>
      <c r="AG97" s="28">
        <v>20</v>
      </c>
      <c r="AH97" s="27">
        <v>11</v>
      </c>
      <c r="AI97" s="28">
        <v>7</v>
      </c>
      <c r="AJ97" s="27">
        <v>36</v>
      </c>
      <c r="AO97" s="28">
        <v>15</v>
      </c>
      <c r="AP97" s="27">
        <v>16</v>
      </c>
      <c r="AU97" s="26" t="s">
        <v>15</v>
      </c>
      <c r="AY97" s="28">
        <v>18</v>
      </c>
      <c r="AZ97" s="27">
        <v>13</v>
      </c>
      <c r="BE97" s="28">
        <v>19</v>
      </c>
      <c r="BF97" s="27">
        <v>12</v>
      </c>
      <c r="BO97" s="28">
        <f>+D97+F97+H97+J97+L97+N97+P97+R97+T97+V97+X97+Z97+AB97+AD97+AF97+AH97+AJ97+AL97+AN97+AP97+AR97+AT97+AV97+AX97+AZ97+BB97+BD97+BF97+BH97+BJ97+BL97+BN97</f>
        <v>91</v>
      </c>
      <c r="BP97" s="38">
        <f>+H97+N97+Z97+AF97+AN97+AT97+BH97+BL97</f>
        <v>0</v>
      </c>
      <c r="BQ97" s="38">
        <f>+D97+P97+V97+AB97+BB97+BD97</f>
        <v>0</v>
      </c>
      <c r="BR97" s="38">
        <f>+J97+T97+X97+AR97+BJ97+BN97</f>
        <v>0</v>
      </c>
      <c r="BS97" s="38">
        <f>+F97+AD97+AH97+AJ97+AP97+AV97+AZ97+BF97</f>
        <v>91</v>
      </c>
      <c r="BT97" s="40">
        <f>+L97+R97+AL97+AX97</f>
        <v>0</v>
      </c>
    </row>
    <row r="98" spans="1:72" ht="15">
      <c r="A98" s="23" t="s">
        <v>66</v>
      </c>
      <c r="B98" s="23" t="s">
        <v>25</v>
      </c>
      <c r="C98" s="26" t="s">
        <v>17</v>
      </c>
      <c r="E98" s="26">
        <v>55</v>
      </c>
      <c r="G98" s="28">
        <v>29</v>
      </c>
      <c r="H98" s="27">
        <v>2</v>
      </c>
      <c r="I98" s="28">
        <v>11</v>
      </c>
      <c r="J98" s="27">
        <v>24</v>
      </c>
      <c r="K98" s="28">
        <v>13</v>
      </c>
      <c r="L98" s="27">
        <v>20</v>
      </c>
      <c r="M98" s="28">
        <v>12</v>
      </c>
      <c r="N98" s="27">
        <v>22</v>
      </c>
      <c r="O98" s="33">
        <v>37</v>
      </c>
      <c r="Q98" s="28">
        <v>14</v>
      </c>
      <c r="R98" s="27">
        <v>18</v>
      </c>
      <c r="S98" s="28">
        <v>17</v>
      </c>
      <c r="T98" s="27">
        <v>14</v>
      </c>
      <c r="W98" s="26" t="s">
        <v>222</v>
      </c>
      <c r="Y98" s="33">
        <v>52</v>
      </c>
      <c r="AA98" s="33">
        <v>40</v>
      </c>
      <c r="AC98" s="28">
        <v>27</v>
      </c>
      <c r="AD98" s="27">
        <v>4</v>
      </c>
      <c r="AE98" s="28">
        <v>14</v>
      </c>
      <c r="AF98" s="27">
        <v>18</v>
      </c>
      <c r="AG98" s="33">
        <v>41</v>
      </c>
      <c r="AI98" s="33">
        <v>41</v>
      </c>
      <c r="AK98" s="28">
        <v>10</v>
      </c>
      <c r="AL98" s="27">
        <v>26</v>
      </c>
      <c r="AM98" s="28">
        <v>17</v>
      </c>
      <c r="AN98" s="27">
        <v>14</v>
      </c>
      <c r="AQ98" s="28">
        <v>26</v>
      </c>
      <c r="AR98" s="27">
        <v>5</v>
      </c>
      <c r="AS98" s="33">
        <v>37</v>
      </c>
      <c r="AU98" s="26" t="s">
        <v>294</v>
      </c>
      <c r="AW98" s="26" t="s">
        <v>294</v>
      </c>
      <c r="AY98" s="26"/>
      <c r="BA98" s="26"/>
      <c r="BC98" s="26"/>
      <c r="BE98" s="26"/>
      <c r="BG98" s="28">
        <v>28</v>
      </c>
      <c r="BH98" s="27">
        <v>3</v>
      </c>
      <c r="BI98" s="28">
        <v>9</v>
      </c>
      <c r="BJ98" s="27">
        <v>29</v>
      </c>
      <c r="BM98" s="28">
        <v>17</v>
      </c>
      <c r="BO98" s="28">
        <f>+D98+F98+H98+J98+L98+N98+P98+R98+T98+V98+X98+Z98+AB98+AD98+AF98+AH98+AJ98+AL98+AN98+AP98+AR98+AT98+AV98+AX98+AZ98+BB98+BD98+BF98+BH98+BJ98+BL98+BN98</f>
        <v>199</v>
      </c>
      <c r="BP98" s="38">
        <f>+H98+N98+Z98+AF98+AN98+AT98+BH98+BL98</f>
        <v>59</v>
      </c>
      <c r="BQ98" s="38">
        <f>+D98+P98+V98+AB98+BB98+BD98</f>
        <v>0</v>
      </c>
      <c r="BR98" s="38">
        <f>+J98+T98+X98+AR98+BJ98+BN98</f>
        <v>72</v>
      </c>
      <c r="BS98" s="38">
        <f>+F98+AD98+AH98+AJ98+AP98+AV98+AZ98+BF98</f>
        <v>4</v>
      </c>
      <c r="BT98" s="40">
        <f>+L98+R98+AL98+AX98</f>
        <v>64</v>
      </c>
    </row>
    <row r="99" spans="1:72" ht="15">
      <c r="A99" s="32" t="s">
        <v>67</v>
      </c>
      <c r="B99" s="23" t="s">
        <v>68</v>
      </c>
      <c r="C99" s="26">
        <v>59</v>
      </c>
      <c r="BA99" s="33">
        <v>55</v>
      </c>
      <c r="BC99" s="26" t="s">
        <v>15</v>
      </c>
      <c r="BE99" s="33">
        <v>49</v>
      </c>
      <c r="BG99" s="33"/>
      <c r="BI99" s="33"/>
      <c r="BK99" s="33"/>
      <c r="BM99" s="33"/>
      <c r="BO99" s="28">
        <f>+D99+F99+H99+J99+L99+N99+P99+R99+T99+V99+X99+Z99+AB99+AD99+AF99+AH99+AJ99+AL99+AN99+AP99+AR99+AT99+AV99+AX99+AZ99+BB99+BD99+BF99+BH99+BJ99+BL99+BN99</f>
        <v>0</v>
      </c>
      <c r="BP99" s="38">
        <f>+H99+N99+Z99+AF99+AN99+AT99+BH99+BL99</f>
        <v>0</v>
      </c>
      <c r="BQ99" s="38">
        <f>+D99+P99+V99+AB99+BB99+BD99</f>
        <v>0</v>
      </c>
      <c r="BR99" s="38">
        <f>+J99+T99+X99+AR99+BJ99+BN99</f>
        <v>0</v>
      </c>
      <c r="BS99" s="38">
        <f>+F99+AD99+AH99+AJ99+AP99+AV99+AZ99+BF99</f>
        <v>0</v>
      </c>
      <c r="BT99" s="40">
        <f>+L99+R99+AL99+AX99</f>
        <v>0</v>
      </c>
    </row>
    <row r="100" spans="1:72" ht="15">
      <c r="A100" s="23" t="s">
        <v>69</v>
      </c>
      <c r="B100" s="23" t="s">
        <v>19</v>
      </c>
      <c r="C100" s="28">
        <v>3</v>
      </c>
      <c r="D100" s="27">
        <v>60</v>
      </c>
      <c r="G100" s="28">
        <v>3</v>
      </c>
      <c r="H100" s="27">
        <v>60</v>
      </c>
      <c r="I100" s="28">
        <v>6</v>
      </c>
      <c r="J100" s="27">
        <v>40</v>
      </c>
      <c r="K100" s="28">
        <v>1</v>
      </c>
      <c r="L100" s="27">
        <v>100</v>
      </c>
      <c r="M100" s="28">
        <v>1</v>
      </c>
      <c r="N100" s="27">
        <v>100</v>
      </c>
      <c r="O100" s="28">
        <v>1</v>
      </c>
      <c r="P100" s="27">
        <v>100</v>
      </c>
      <c r="Q100" s="28" t="s">
        <v>93</v>
      </c>
      <c r="S100" s="26" t="s">
        <v>222</v>
      </c>
      <c r="U100" s="33" t="s">
        <v>15</v>
      </c>
      <c r="W100" s="28">
        <v>2</v>
      </c>
      <c r="X100" s="27">
        <v>80</v>
      </c>
      <c r="AA100" s="28">
        <v>18</v>
      </c>
      <c r="AB100" s="27">
        <v>13</v>
      </c>
      <c r="AC100" s="26" t="s">
        <v>15</v>
      </c>
      <c r="AE100" s="28">
        <v>11</v>
      </c>
      <c r="AF100" s="27">
        <v>24</v>
      </c>
      <c r="AI100" s="26" t="s">
        <v>15</v>
      </c>
      <c r="AK100" s="28">
        <v>2</v>
      </c>
      <c r="AL100" s="27">
        <v>80</v>
      </c>
      <c r="AM100" s="28">
        <v>1</v>
      </c>
      <c r="AN100" s="27">
        <v>100</v>
      </c>
      <c r="AQ100" s="28">
        <v>19</v>
      </c>
      <c r="AR100" s="27">
        <v>12</v>
      </c>
      <c r="AS100" s="28">
        <v>11</v>
      </c>
      <c r="AT100" s="27">
        <v>24</v>
      </c>
      <c r="AU100" s="33">
        <v>46</v>
      </c>
      <c r="AW100" s="28">
        <v>7</v>
      </c>
      <c r="AX100" s="27">
        <v>36</v>
      </c>
      <c r="BA100" s="28">
        <v>7</v>
      </c>
      <c r="BB100" s="27">
        <v>36</v>
      </c>
      <c r="BC100" s="28">
        <v>8</v>
      </c>
      <c r="BD100" s="27">
        <v>32</v>
      </c>
      <c r="BG100" s="28">
        <v>6</v>
      </c>
      <c r="BH100" s="27">
        <v>40</v>
      </c>
      <c r="BI100" s="28">
        <v>7</v>
      </c>
      <c r="BJ100" s="27">
        <v>36</v>
      </c>
      <c r="BK100" s="28">
        <v>1</v>
      </c>
      <c r="BL100" s="27">
        <v>100</v>
      </c>
      <c r="BM100" s="28">
        <v>11</v>
      </c>
      <c r="BN100" s="27">
        <v>24</v>
      </c>
      <c r="BO100" s="28">
        <f>+D100+F100+H100+J100+L100+N100+P100+R100+T100+V100+X100+Z100+AB100+AD100+AF100+AH100+AJ100+AL100+AN100+AP100+AR100+AT100+AV100+AX100+AZ100+BB100+BD100+BF100+BH100+BJ100+BL100+BN100</f>
        <v>1097</v>
      </c>
      <c r="BP100" s="38">
        <f>+H100+N100+Z100+AF100+AN100+AT100+BH100+BL100</f>
        <v>448</v>
      </c>
      <c r="BQ100" s="38">
        <f>+D100+P100+V100+AB100+BB100+BD100</f>
        <v>241</v>
      </c>
      <c r="BR100" s="38">
        <f>+J100+T100+X100+AR100+BJ100+BN100</f>
        <v>192</v>
      </c>
      <c r="BS100" s="38">
        <f>+F100+AD100+AH100+AJ100+AP100+AV100+AZ100+BF100</f>
        <v>0</v>
      </c>
      <c r="BT100" s="40">
        <f>+L100+R100+AL100+AX100</f>
        <v>216</v>
      </c>
    </row>
    <row r="101" spans="1:72" ht="15">
      <c r="A101" s="23" t="s">
        <v>70</v>
      </c>
      <c r="B101" s="23" t="s">
        <v>58</v>
      </c>
      <c r="C101" s="28">
        <v>6</v>
      </c>
      <c r="D101" s="27">
        <v>40</v>
      </c>
      <c r="G101" s="33">
        <v>34</v>
      </c>
      <c r="I101" s="28">
        <v>26</v>
      </c>
      <c r="J101" s="27">
        <v>5</v>
      </c>
      <c r="K101" s="28">
        <v>11</v>
      </c>
      <c r="L101" s="27">
        <v>24</v>
      </c>
      <c r="M101" s="28">
        <v>23</v>
      </c>
      <c r="N101" s="27">
        <v>8</v>
      </c>
      <c r="O101" s="28">
        <v>5</v>
      </c>
      <c r="P101" s="27">
        <v>45</v>
      </c>
      <c r="Q101" s="33" t="s">
        <v>15</v>
      </c>
      <c r="S101" s="28">
        <v>16</v>
      </c>
      <c r="T101" s="27">
        <v>15</v>
      </c>
      <c r="U101" s="33">
        <v>41</v>
      </c>
      <c r="W101" s="28">
        <v>26</v>
      </c>
      <c r="X101" s="27">
        <v>5</v>
      </c>
      <c r="AA101" s="28">
        <v>9</v>
      </c>
      <c r="AB101" s="27">
        <v>29</v>
      </c>
      <c r="AK101" s="28">
        <v>11</v>
      </c>
      <c r="AL101" s="27">
        <v>24</v>
      </c>
      <c r="AQ101" s="28">
        <v>23</v>
      </c>
      <c r="AR101" s="27">
        <v>8</v>
      </c>
      <c r="AS101" s="33">
        <v>33</v>
      </c>
      <c r="AU101" s="33">
        <v>39</v>
      </c>
      <c r="AW101" s="28">
        <v>6</v>
      </c>
      <c r="AX101" s="27">
        <v>40</v>
      </c>
      <c r="BA101" s="28">
        <v>3</v>
      </c>
      <c r="BB101" s="27">
        <v>60</v>
      </c>
      <c r="BC101" s="28">
        <v>2</v>
      </c>
      <c r="BD101" s="27">
        <v>80</v>
      </c>
      <c r="BG101" s="28">
        <v>22</v>
      </c>
      <c r="BH101" s="27">
        <v>10</v>
      </c>
      <c r="BI101" s="28">
        <v>27</v>
      </c>
      <c r="BJ101" s="27">
        <v>4</v>
      </c>
      <c r="BO101" s="28">
        <f>+D101+F101+H101+J101+L101+N101+P101+R101+T101+V101+X101+Z101+AB101+AD101+AF101+AH101+AJ101+AL101+AN101+AP101+AR101+AT101+AV101+AX101+AZ101+BB101+BD101+BF101+BH101+BJ101+BL101+BN101</f>
        <v>397</v>
      </c>
      <c r="BP101" s="38">
        <f>+H101+N101+Z101+AF101+AN101+AT101+BH101+BL101</f>
        <v>18</v>
      </c>
      <c r="BQ101" s="38">
        <f>+D101+P101+V101+AB101+BB101+BD101</f>
        <v>254</v>
      </c>
      <c r="BR101" s="38">
        <f>+J101+T101+X101+AR101+BJ101+BN101</f>
        <v>37</v>
      </c>
      <c r="BS101" s="38">
        <f>+F101+AD101+AH101+AJ101+AP101+AV101+AZ101+BF101</f>
        <v>0</v>
      </c>
      <c r="BT101" s="40">
        <f>+L101+R101+AL101+AX101</f>
        <v>88</v>
      </c>
    </row>
    <row r="102" spans="1:72" ht="15">
      <c r="A102" s="31" t="s">
        <v>71</v>
      </c>
      <c r="B102" s="31" t="s">
        <v>21</v>
      </c>
      <c r="E102" s="28">
        <v>14</v>
      </c>
      <c r="F102" s="27">
        <v>18</v>
      </c>
      <c r="Q102" s="33">
        <v>35</v>
      </c>
      <c r="S102" s="33"/>
      <c r="U102" s="33"/>
      <c r="W102" s="33"/>
      <c r="Y102" s="33"/>
      <c r="AA102" s="33"/>
      <c r="AC102" s="28">
        <v>5</v>
      </c>
      <c r="AD102" s="27">
        <v>45</v>
      </c>
      <c r="AG102" s="28">
        <v>6</v>
      </c>
      <c r="AH102" s="27">
        <v>40</v>
      </c>
      <c r="AI102" s="26" t="s">
        <v>15</v>
      </c>
      <c r="AK102" s="26"/>
      <c r="AM102" s="26"/>
      <c r="AO102" s="28">
        <v>10</v>
      </c>
      <c r="AP102" s="27">
        <v>26</v>
      </c>
      <c r="AU102" s="28">
        <v>5</v>
      </c>
      <c r="AV102" s="27">
        <v>45</v>
      </c>
      <c r="AY102" s="28">
        <v>12</v>
      </c>
      <c r="AZ102" s="27">
        <v>22</v>
      </c>
      <c r="BE102" s="28">
        <v>10</v>
      </c>
      <c r="BF102" s="27">
        <v>26</v>
      </c>
      <c r="BO102" s="28">
        <f>+D102+F102+H102+J102+L102+N102+P102+R102+T102+V102+X102+Z102+AB102+AD102+AF102+AH102+AJ102+AL102+AN102+AP102+AR102+AT102+AV102+AX102+AZ102+BB102+BD102+BF102+BH102+BJ102+BL102+BN102</f>
        <v>222</v>
      </c>
      <c r="BP102" s="38">
        <f>+H102+N102+Z102+AF102+AN102+AT102+BH102+BL102</f>
        <v>0</v>
      </c>
      <c r="BQ102" s="38">
        <f>+D102+P102+V102+AB102+BB102+BD102</f>
        <v>0</v>
      </c>
      <c r="BR102" s="38">
        <f>+J102+T102+X102+AR102+BJ102+BN102</f>
        <v>0</v>
      </c>
      <c r="BS102" s="38">
        <f>+F102+AD102+AH102+AJ102+AP102+AV102+AZ102+BF102</f>
        <v>222</v>
      </c>
      <c r="BT102" s="40">
        <f>+L102+R102+AL102+AX102</f>
        <v>0</v>
      </c>
    </row>
    <row r="103" spans="1:72" ht="15">
      <c r="A103" s="23" t="s">
        <v>210</v>
      </c>
      <c r="B103" s="23" t="s">
        <v>9</v>
      </c>
      <c r="G103" s="28">
        <v>7</v>
      </c>
      <c r="H103" s="27">
        <v>36</v>
      </c>
      <c r="I103" s="28">
        <v>25</v>
      </c>
      <c r="J103" s="27">
        <v>6</v>
      </c>
      <c r="M103" s="33">
        <v>42</v>
      </c>
      <c r="O103" s="33"/>
      <c r="Q103" s="33" t="s">
        <v>294</v>
      </c>
      <c r="S103" s="26" t="s">
        <v>87</v>
      </c>
      <c r="U103" s="26"/>
      <c r="W103" s="28">
        <v>23</v>
      </c>
      <c r="X103" s="27">
        <v>8</v>
      </c>
      <c r="Y103" s="28">
        <v>15</v>
      </c>
      <c r="Z103" s="27">
        <v>16</v>
      </c>
      <c r="AE103" s="33">
        <v>39</v>
      </c>
      <c r="AG103" s="33"/>
      <c r="AI103" s="33"/>
      <c r="AK103" s="33"/>
      <c r="AM103" s="28">
        <v>19</v>
      </c>
      <c r="AN103" s="27">
        <v>12</v>
      </c>
      <c r="AQ103" s="28">
        <v>29</v>
      </c>
      <c r="AR103" s="27">
        <v>2</v>
      </c>
      <c r="AS103" s="28">
        <v>13</v>
      </c>
      <c r="AT103" s="27">
        <v>20</v>
      </c>
      <c r="BG103" s="26" t="s">
        <v>222</v>
      </c>
      <c r="BI103" s="28">
        <v>8</v>
      </c>
      <c r="BJ103" s="27">
        <v>32</v>
      </c>
      <c r="BK103" s="28">
        <v>18</v>
      </c>
      <c r="BO103" s="28">
        <f>+D103+F103+H103+J103+L103+N103+P103+R103+T103+V103+X103+Z103+AB103+AD103+AF103+AH103+AJ103+AL103+AN103+AP103+AR103+AT103+AV103+AX103+AZ103+BB103+BD103+BF103+BH103+BJ103+BL103+BN103</f>
        <v>132</v>
      </c>
      <c r="BP103" s="38">
        <f>+H103+N103+Z103+AF103+AN103+AT103+BH103+BL103</f>
        <v>84</v>
      </c>
      <c r="BQ103" s="38">
        <f>+D103+P103+V103+AB103+BB103+BD103</f>
        <v>0</v>
      </c>
      <c r="BR103" s="38">
        <f>+J103+T103+X103+AR103+BJ103+BN103</f>
        <v>48</v>
      </c>
      <c r="BS103" s="38">
        <f>+F103+AD103+AH103+AJ103+AP103+AV103+AZ103+BF103</f>
        <v>0</v>
      </c>
      <c r="BT103" s="40">
        <f>+L103+R103+AL103+AX103</f>
        <v>0</v>
      </c>
    </row>
    <row r="104" spans="1:72" ht="15">
      <c r="A104" s="31" t="s">
        <v>484</v>
      </c>
      <c r="B104" s="29" t="s">
        <v>40</v>
      </c>
      <c r="U104" s="28">
        <v>21</v>
      </c>
      <c r="V104" s="27">
        <v>10</v>
      </c>
      <c r="AA104" s="26" t="s">
        <v>15</v>
      </c>
      <c r="AC104" s="26"/>
      <c r="AE104" s="26"/>
      <c r="AG104" s="26"/>
      <c r="AI104" s="26"/>
      <c r="AK104" s="26"/>
      <c r="AM104" s="26"/>
      <c r="AO104" s="26"/>
      <c r="AQ104" s="26"/>
      <c r="AS104" s="26"/>
      <c r="AU104" s="26"/>
      <c r="AW104" s="26"/>
      <c r="AY104" s="26"/>
      <c r="BA104" s="33">
        <v>45</v>
      </c>
      <c r="BC104" s="26" t="s">
        <v>15</v>
      </c>
      <c r="BE104" s="26"/>
      <c r="BG104" s="26"/>
      <c r="BI104" s="26"/>
      <c r="BK104" s="26"/>
      <c r="BM104" s="26"/>
      <c r="BO104" s="28">
        <f>+D104+F104+H104+J104+L104+N104+P104+R104+T104+V104+X104+Z104+AB104+AD104+AF104+AH104+AJ104+AL104+AN104+AP104+AR104+AT104+AV104+AX104+AZ104+BB104+BD104+BF104+BH104+BJ104+BL104+BN104</f>
        <v>10</v>
      </c>
      <c r="BP104" s="38">
        <f>+H104+N104+Z104+AF104+AN104+AT104+BH104+BL104</f>
        <v>0</v>
      </c>
      <c r="BQ104" s="38">
        <f>+D104+P104+V104+AB104+BB104+BD104</f>
        <v>10</v>
      </c>
      <c r="BR104" s="38">
        <f>+J104+T104+X104+AR104+BJ104+BN104</f>
        <v>0</v>
      </c>
      <c r="BS104" s="38">
        <f>+F104+AD104+AH104+AJ104+AP104+AV104+AZ104+BF104</f>
        <v>0</v>
      </c>
      <c r="BT104" s="40">
        <f>+L104+R104+AL104+AX104</f>
        <v>0</v>
      </c>
    </row>
    <row r="105" spans="1:72" ht="15">
      <c r="A105" s="31" t="s">
        <v>643</v>
      </c>
      <c r="B105" s="29" t="s">
        <v>40</v>
      </c>
      <c r="BC105" s="33">
        <v>44</v>
      </c>
      <c r="BE105" s="33">
        <v>41</v>
      </c>
      <c r="BG105" s="33"/>
      <c r="BI105" s="33"/>
      <c r="BK105" s="33"/>
      <c r="BM105" s="33"/>
      <c r="BO105" s="28">
        <f>+D105+F105+H105+J105+L105+N105+P105+R105+T105+V105+X105+Z105+AB105+AD105+AF105+AH105+AJ105+AL105+AN105+AP105+AR105+AT105+AV105+AX105+AZ105+BB105+BD105+BF105+BH105+BJ105+BL105+BN105</f>
        <v>0</v>
      </c>
      <c r="BP105" s="38">
        <f>+H105+N105+Z105+AF105+AN105+AT105+BH105+BL105</f>
        <v>0</v>
      </c>
      <c r="BQ105" s="38">
        <f>+D105+P105+V105+AB105+BB105+BD105</f>
        <v>0</v>
      </c>
      <c r="BR105" s="38">
        <f>+J105+T105+X105+AR105+BJ105+BN105</f>
        <v>0</v>
      </c>
      <c r="BS105" s="38">
        <f>+F105+AD105+AH105+AJ105+AP105+AV105+AZ105+BF105</f>
        <v>0</v>
      </c>
      <c r="BT105" s="40">
        <f>+L105+R105+AL105+AX105</f>
        <v>0</v>
      </c>
    </row>
    <row r="106" spans="1:72" ht="15">
      <c r="A106" s="31" t="s">
        <v>235</v>
      </c>
      <c r="B106" s="23" t="s">
        <v>236</v>
      </c>
      <c r="Q106" s="33" t="s">
        <v>15</v>
      </c>
      <c r="S106" s="26" t="s">
        <v>222</v>
      </c>
      <c r="U106" s="26"/>
      <c r="W106" s="26"/>
      <c r="Y106" s="26"/>
      <c r="AA106" s="26"/>
      <c r="AC106" s="26"/>
      <c r="AE106" s="26"/>
      <c r="AG106" s="26"/>
      <c r="AI106" s="26"/>
      <c r="AK106" s="26"/>
      <c r="AM106" s="26"/>
      <c r="AO106" s="26"/>
      <c r="AQ106" s="26"/>
      <c r="AS106" s="26"/>
      <c r="AU106" s="26"/>
      <c r="AW106" s="26"/>
      <c r="AY106" s="26"/>
      <c r="BA106" s="26"/>
      <c r="BC106" s="26"/>
      <c r="BE106" s="26"/>
      <c r="BG106" s="26"/>
      <c r="BI106" s="26"/>
      <c r="BK106" s="26"/>
      <c r="BM106" s="26"/>
      <c r="BO106" s="28">
        <f>+D106+F106+H106+J106+L106+N106+P106+R106+T106+V106+X106+Z106+AB106+AD106+AF106+AH106+AJ106+AL106+AN106+AP106+AR106+AT106+AV106+AX106+AZ106+BB106+BD106+BF106+BH106+BJ106+BL106+BN106</f>
        <v>0</v>
      </c>
      <c r="BP106" s="38">
        <f>+H106+N106+Z106+AF106+AN106+AT106+BH106+BL106</f>
        <v>0</v>
      </c>
      <c r="BQ106" s="38">
        <f>+D106+P106+V106+AB106+BB106+BD106</f>
        <v>0</v>
      </c>
      <c r="BR106" s="38">
        <f>+J106+T106+X106+AR106+BJ106+BN106</f>
        <v>0</v>
      </c>
      <c r="BS106" s="38">
        <f>+F106+AD106+AH106+AJ106+AP106+AV106+AZ106+BF106</f>
        <v>0</v>
      </c>
      <c r="BT106" s="40">
        <f>+L106+R106+AL106+AX106</f>
        <v>0</v>
      </c>
    </row>
    <row r="107" spans="1:72" ht="15">
      <c r="A107" s="23" t="s">
        <v>179</v>
      </c>
      <c r="B107" s="23" t="s">
        <v>40</v>
      </c>
      <c r="G107" s="33">
        <v>48</v>
      </c>
      <c r="I107" s="33">
        <v>38</v>
      </c>
      <c r="K107" s="33" t="s">
        <v>250</v>
      </c>
      <c r="M107" s="28">
        <v>18</v>
      </c>
      <c r="N107" s="27">
        <v>13</v>
      </c>
      <c r="Q107" s="33">
        <v>31</v>
      </c>
      <c r="S107" s="26" t="s">
        <v>222</v>
      </c>
      <c r="U107" s="26"/>
      <c r="W107" s="26" t="s">
        <v>222</v>
      </c>
      <c r="Y107" s="26" t="s">
        <v>87</v>
      </c>
      <c r="AA107" s="26"/>
      <c r="AC107" s="26"/>
      <c r="AE107" s="28">
        <v>1</v>
      </c>
      <c r="AF107" s="27">
        <v>100</v>
      </c>
      <c r="AK107" s="33">
        <v>31</v>
      </c>
      <c r="AM107" s="28">
        <v>5</v>
      </c>
      <c r="AN107" s="27">
        <v>45</v>
      </c>
      <c r="AQ107" s="28">
        <v>4</v>
      </c>
      <c r="AR107" s="27">
        <v>50</v>
      </c>
      <c r="AS107" s="28">
        <v>16</v>
      </c>
      <c r="AT107" s="27">
        <v>15</v>
      </c>
      <c r="BG107" s="33">
        <v>31</v>
      </c>
      <c r="BI107" s="28">
        <v>13</v>
      </c>
      <c r="BJ107" s="27">
        <v>20</v>
      </c>
      <c r="BK107" s="28">
        <v>17</v>
      </c>
      <c r="BM107" s="28">
        <v>18</v>
      </c>
      <c r="BO107" s="28">
        <f>+D107+F107+H107+J107+L107+N107+P107+R107+T107+V107+X107+Z107+AB107+AD107+AF107+AH107+AJ107+AL107+AN107+AP107+AR107+AT107+AV107+AX107+AZ107+BB107+BD107+BF107+BH107+BJ107+BL107+BN107</f>
        <v>243</v>
      </c>
      <c r="BP107" s="38">
        <f>+H107+N107+Z107+AF107+AN107+AT107+BH107+BL107</f>
        <v>173</v>
      </c>
      <c r="BQ107" s="38">
        <f>+D107+P107+V107+AB107+BB107+BD107</f>
        <v>0</v>
      </c>
      <c r="BR107" s="38">
        <f>+J107+T107+X107+AR107+BJ107+BN107</f>
        <v>70</v>
      </c>
      <c r="BS107" s="38">
        <f>+F107+AD107+AH107+AJ107+AP107+AV107+AZ107+BF107</f>
        <v>0</v>
      </c>
      <c r="BT107" s="40">
        <f>+L107+R107+AL107+AX107</f>
        <v>0</v>
      </c>
    </row>
    <row r="108" spans="1:72" ht="15">
      <c r="A108" s="23" t="s">
        <v>72</v>
      </c>
      <c r="B108" s="23" t="s">
        <v>30</v>
      </c>
      <c r="C108" s="26">
        <v>31</v>
      </c>
      <c r="E108" s="26" t="s">
        <v>15</v>
      </c>
      <c r="O108" s="33">
        <v>38</v>
      </c>
      <c r="Q108" s="33"/>
      <c r="S108" s="33"/>
      <c r="U108" s="28">
        <v>28</v>
      </c>
      <c r="V108" s="27">
        <v>3</v>
      </c>
      <c r="AA108" s="33" t="s">
        <v>17</v>
      </c>
      <c r="AC108" s="26" t="s">
        <v>15</v>
      </c>
      <c r="AE108" s="26"/>
      <c r="AG108" s="26" t="s">
        <v>15</v>
      </c>
      <c r="AI108" s="26" t="s">
        <v>15</v>
      </c>
      <c r="AK108" s="33">
        <v>33</v>
      </c>
      <c r="AM108" s="33"/>
      <c r="AO108" s="33">
        <v>40</v>
      </c>
      <c r="AQ108" s="33"/>
      <c r="AS108" s="33"/>
      <c r="AU108" s="33"/>
      <c r="AW108" s="33"/>
      <c r="AY108" s="33"/>
      <c r="BA108" s="28">
        <v>27</v>
      </c>
      <c r="BB108" s="27">
        <v>4</v>
      </c>
      <c r="BC108" s="28">
        <v>29</v>
      </c>
      <c r="BD108" s="27">
        <v>2</v>
      </c>
      <c r="BO108" s="28">
        <f>+D108+F108+H108+J108+L108+N108+P108+R108+T108+V108+X108+Z108+AB108+AD108+AF108+AH108+AJ108+AL108+AN108+AP108+AR108+AT108+AV108+AX108+AZ108+BB108+BD108+BF108+BH108+BJ108+BL108+BN108</f>
        <v>9</v>
      </c>
      <c r="BP108" s="38">
        <f>+H108+N108+Z108+AF108+AN108+AT108+BH108+BL108</f>
        <v>0</v>
      </c>
      <c r="BQ108" s="38">
        <f>+D108+P108+V108+AB108+BB108+BD108</f>
        <v>9</v>
      </c>
      <c r="BR108" s="38">
        <f>+J108+T108+X108+AR108+BJ108+BN108</f>
        <v>0</v>
      </c>
      <c r="BS108" s="38">
        <f>+F108+AD108+AH108+AJ108+AP108+AV108+AZ108+BF108</f>
        <v>0</v>
      </c>
      <c r="BT108" s="40">
        <f>+L108+R108+AL108+AX108</f>
        <v>0</v>
      </c>
    </row>
    <row r="109" spans="1:72" ht="15">
      <c r="A109" s="23" t="s">
        <v>73</v>
      </c>
      <c r="B109" s="23" t="s">
        <v>58</v>
      </c>
      <c r="C109" s="28">
        <v>19</v>
      </c>
      <c r="D109" s="27">
        <v>12</v>
      </c>
      <c r="E109" s="26">
        <v>34</v>
      </c>
      <c r="O109" s="26" t="s">
        <v>15</v>
      </c>
      <c r="Q109" s="28">
        <v>29</v>
      </c>
      <c r="R109" s="27">
        <v>2</v>
      </c>
      <c r="S109" s="28">
        <v>29</v>
      </c>
      <c r="T109" s="27">
        <v>2</v>
      </c>
      <c r="U109" s="28">
        <v>15</v>
      </c>
      <c r="V109" s="27">
        <v>16</v>
      </c>
      <c r="AA109" s="28">
        <v>15</v>
      </c>
      <c r="AB109" s="27">
        <v>16</v>
      </c>
      <c r="AI109" s="33">
        <v>42</v>
      </c>
      <c r="AK109" s="33"/>
      <c r="AM109" s="33"/>
      <c r="AO109" s="33"/>
      <c r="AQ109" s="33"/>
      <c r="AS109" s="33"/>
      <c r="AU109" s="33"/>
      <c r="AW109" s="33"/>
      <c r="AY109" s="33"/>
      <c r="BA109" s="28">
        <v>16</v>
      </c>
      <c r="BB109" s="27">
        <v>15</v>
      </c>
      <c r="BC109" s="28">
        <v>18</v>
      </c>
      <c r="BD109" s="27">
        <v>13</v>
      </c>
      <c r="BG109" s="26" t="s">
        <v>222</v>
      </c>
      <c r="BI109" s="33">
        <v>44</v>
      </c>
      <c r="BK109" s="33"/>
      <c r="BM109" s="33"/>
      <c r="BO109" s="28">
        <f>+D109+F109+H109+J109+L109+N109+P109+R109+T109+V109+X109+Z109+AB109+AD109+AF109+AH109+AJ109+AL109+AN109+AP109+AR109+AT109+AV109+AX109+AZ109+BB109+BD109+BF109+BH109+BJ109+BL109+BN109</f>
        <v>76</v>
      </c>
      <c r="BP109" s="38">
        <f>+H109+N109+Z109+AF109+AN109+AT109+BH109+BL109</f>
        <v>0</v>
      </c>
      <c r="BQ109" s="38">
        <f>+D109+P109+V109+AB109+BB109+BD109</f>
        <v>72</v>
      </c>
      <c r="BR109" s="38">
        <f>+J109+T109+X109+AR109+BJ109+BN109</f>
        <v>2</v>
      </c>
      <c r="BS109" s="38">
        <f>+F109+AD109+AH109+AJ109+AP109+AV109+AZ109+BF109</f>
        <v>0</v>
      </c>
      <c r="BT109" s="40">
        <f>+L109+R109+AL109+AX109</f>
        <v>2</v>
      </c>
    </row>
    <row r="110" spans="1:72" ht="15">
      <c r="A110" s="32" t="s">
        <v>74</v>
      </c>
      <c r="B110" s="31" t="s">
        <v>30</v>
      </c>
      <c r="E110" s="26">
        <v>59</v>
      </c>
      <c r="AU110" s="28">
        <v>27</v>
      </c>
      <c r="AY110" s="28">
        <v>24</v>
      </c>
      <c r="AZ110" s="27">
        <v>7</v>
      </c>
      <c r="BA110" s="33">
        <v>47</v>
      </c>
      <c r="BC110" s="33"/>
      <c r="BE110" s="26" t="s">
        <v>15</v>
      </c>
      <c r="BG110" s="26"/>
      <c r="BI110" s="26"/>
      <c r="BK110" s="26"/>
      <c r="BM110" s="26"/>
      <c r="BO110" s="28">
        <f>+D110+F110+H110+J110+L110+N110+P110+R110+T110+V110+X110+Z110+AB110+AD110+AF110+AH110+AJ110+AL110+AN110+AP110+AR110+AT110+AV110+AX110+AZ110+BB110+BD110+BF110+BH110+BJ110+BL110+BN110</f>
        <v>7</v>
      </c>
      <c r="BP110" s="38">
        <f>+H110+N110+Z110+AF110+AN110+AT110+BH110+BL110</f>
        <v>0</v>
      </c>
      <c r="BQ110" s="38">
        <f>+D110+P110+V110+AB110+BB110+BD110</f>
        <v>0</v>
      </c>
      <c r="BR110" s="38">
        <f>+J110+T110+X110+AR110+BJ110+BN110</f>
        <v>0</v>
      </c>
      <c r="BS110" s="38">
        <f>+F110+AD110+AH110+AJ110+AP110+AV110+AZ110+BF110</f>
        <v>7</v>
      </c>
      <c r="BT110" s="40">
        <f>+L110+R110+AL110+AX110</f>
        <v>0</v>
      </c>
    </row>
    <row r="111" spans="1:72" ht="15">
      <c r="A111" s="31" t="s">
        <v>614</v>
      </c>
      <c r="B111" s="23" t="s">
        <v>30</v>
      </c>
      <c r="AU111" s="26" t="s">
        <v>15</v>
      </c>
      <c r="BO111" s="28">
        <f>+D111+F111+H111+J111+L111+N111+P111+R111+T111+V111+X111+Z111+AB111+AD111+AF111+AH111+AJ111+AL111+AN111+AP111+AR111+AT111+AV111+AX111+AZ111+BB111+BD111+BF111+BH111+BJ111+BL111+BN111</f>
        <v>0</v>
      </c>
      <c r="BP111" s="38">
        <f>+H111+N111+Z111+AF111+AN111+AT111+BH111+BL111</f>
        <v>0</v>
      </c>
      <c r="BQ111" s="38">
        <f>+D111+P111+V111+AB111+BB111+BD111</f>
        <v>0</v>
      </c>
      <c r="BR111" s="38">
        <f>+J111+T111+X111+AR111+BJ111+BN111</f>
        <v>0</v>
      </c>
      <c r="BS111" s="38">
        <f>+F111+AD111+AH111+AJ111+AP111+AV111+AZ111+BF111</f>
        <v>0</v>
      </c>
      <c r="BT111" s="40">
        <f>+L111+R111+AL111+AX111</f>
        <v>0</v>
      </c>
    </row>
    <row r="112" spans="1:72" ht="15">
      <c r="A112" s="23" t="s">
        <v>187</v>
      </c>
      <c r="B112" s="23" t="s">
        <v>38</v>
      </c>
      <c r="G112" s="33">
        <v>38</v>
      </c>
      <c r="I112" s="33" t="s">
        <v>222</v>
      </c>
      <c r="K112" s="28">
        <v>27</v>
      </c>
      <c r="L112" s="27">
        <v>4</v>
      </c>
      <c r="M112" s="33">
        <v>43</v>
      </c>
      <c r="O112" s="33"/>
      <c r="Q112" s="33" t="s">
        <v>297</v>
      </c>
      <c r="S112" s="33">
        <v>31</v>
      </c>
      <c r="U112" s="33"/>
      <c r="W112" s="33">
        <v>39</v>
      </c>
      <c r="Y112" s="33">
        <v>38</v>
      </c>
      <c r="AA112" s="33"/>
      <c r="AC112" s="33"/>
      <c r="AE112" s="28">
        <v>13</v>
      </c>
      <c r="AF112" s="27">
        <v>20</v>
      </c>
      <c r="AK112" s="28">
        <v>27</v>
      </c>
      <c r="AL112" s="27">
        <v>4</v>
      </c>
      <c r="AM112" s="33">
        <v>32</v>
      </c>
      <c r="AO112" s="33"/>
      <c r="AQ112" s="28">
        <v>14</v>
      </c>
      <c r="AR112" s="27">
        <v>18</v>
      </c>
      <c r="AS112" s="26" t="s">
        <v>222</v>
      </c>
      <c r="AW112" s="26"/>
      <c r="AY112" s="26"/>
      <c r="BA112" s="26"/>
      <c r="BC112" s="26"/>
      <c r="BE112" s="26"/>
      <c r="BG112" s="33">
        <v>42</v>
      </c>
      <c r="BI112" s="28">
        <v>22</v>
      </c>
      <c r="BJ112" s="27">
        <v>9</v>
      </c>
      <c r="BO112" s="28">
        <f>+D112+F112+H112+J112+L112+N112+P112+R112+T112+V112+X112+Z112+AB112+AD112+AF112+AH112+AJ112+AL112+AN112+AP112+AR112+AT112+AV112+AX112+AZ112+BB112+BD112+BF112+BH112+BJ112+BL112+BN112</f>
        <v>55</v>
      </c>
      <c r="BP112" s="38">
        <f>+H112+N112+Z112+AF112+AN112+AT112+BH112+BL112</f>
        <v>20</v>
      </c>
      <c r="BQ112" s="38">
        <f>+D112+P112+V112+AB112+BB112+BD112</f>
        <v>0</v>
      </c>
      <c r="BR112" s="38">
        <f>+J112+T112+X112+AR112+BJ112+BN112</f>
        <v>27</v>
      </c>
      <c r="BS112" s="38">
        <f>+F112+AD112+AH112+AJ112+AP112+AV112+AZ112+BF112</f>
        <v>0</v>
      </c>
      <c r="BT112" s="40">
        <f>+L112+R112+AL112+AX112</f>
        <v>8</v>
      </c>
    </row>
    <row r="113" spans="1:72" ht="15">
      <c r="A113" s="32" t="s">
        <v>230</v>
      </c>
      <c r="B113" s="23" t="s">
        <v>40</v>
      </c>
      <c r="Q113" s="33" t="s">
        <v>93</v>
      </c>
      <c r="S113" s="33"/>
      <c r="U113" s="33"/>
      <c r="W113" s="33"/>
      <c r="Y113" s="33"/>
      <c r="AA113" s="33"/>
      <c r="AC113" s="33"/>
      <c r="AE113" s="33"/>
      <c r="AG113" s="33"/>
      <c r="AI113" s="33"/>
      <c r="AK113" s="33"/>
      <c r="AM113" s="33"/>
      <c r="AO113" s="33"/>
      <c r="AQ113" s="33"/>
      <c r="AS113" s="33"/>
      <c r="AU113" s="33"/>
      <c r="AW113" s="33"/>
      <c r="AY113" s="33"/>
      <c r="BA113" s="33"/>
      <c r="BC113" s="33"/>
      <c r="BE113" s="33"/>
      <c r="BG113" s="33">
        <v>47</v>
      </c>
      <c r="BI113" s="33"/>
      <c r="BK113" s="33"/>
      <c r="BM113" s="33"/>
      <c r="BO113" s="28">
        <f>+D113+F113+H113+J113+L113+N113+P113+R113+T113+V113+X113+Z113+AB113+AD113+AF113+AH113+AJ113+AL113+AN113+AP113+AR113+AT113+AV113+AX113+AZ113+BB113+BD113+BF113+BH113+BJ113+BL113+BN113</f>
        <v>0</v>
      </c>
      <c r="BP113" s="38">
        <f>+H113+N113+Z113+AF113+AN113+AT113+BH113+BL113</f>
        <v>0</v>
      </c>
      <c r="BQ113" s="38">
        <f>+D113+P113+V113+AB113+BB113+BD113</f>
        <v>0</v>
      </c>
      <c r="BR113" s="38">
        <f>+J113+T113+X113+AR113+BJ113+BN113</f>
        <v>0</v>
      </c>
      <c r="BS113" s="38">
        <f>+F113+AD113+AH113+AJ113+AP113+AV113+AZ113+BF113</f>
        <v>0</v>
      </c>
      <c r="BT113" s="40">
        <f>+L113+R113+AL113+AX113</f>
        <v>0</v>
      </c>
    </row>
    <row r="114" spans="1:72" ht="15">
      <c r="A114" s="31" t="s">
        <v>504</v>
      </c>
      <c r="B114" s="23" t="s">
        <v>25</v>
      </c>
      <c r="Y114" s="33">
        <v>53</v>
      </c>
      <c r="AA114" s="33"/>
      <c r="AC114" s="33"/>
      <c r="AE114" s="33">
        <v>42</v>
      </c>
      <c r="AG114" s="33"/>
      <c r="AI114" s="33"/>
      <c r="AK114" s="33"/>
      <c r="AM114" s="33"/>
      <c r="AO114" s="33"/>
      <c r="AQ114" s="26" t="s">
        <v>222</v>
      </c>
      <c r="AS114" s="33">
        <v>35</v>
      </c>
      <c r="AU114" s="26"/>
      <c r="BO114" s="28">
        <f>+D114+F114+H114+J114+L114+N114+P114+R114+T114+V114+X114+Z114+AB114+AD114+AF114+AH114+AJ114+AL114+AN114+AP114+AR114+AT114+AV114+AX114+AZ114+BB114+BD114+BF114+BH114+BJ114+BL114+BN114</f>
        <v>0</v>
      </c>
      <c r="BP114" s="38">
        <f>+H114+N114+Z114+AF114+AN114+AT114+BH114+BL114</f>
        <v>0</v>
      </c>
      <c r="BQ114" s="38">
        <f>+D114+P114+V114+AB114+BB114+BD114</f>
        <v>0</v>
      </c>
      <c r="BR114" s="38">
        <f>+J114+T114+X114+AR114+BJ114+BN114</f>
        <v>0</v>
      </c>
      <c r="BS114" s="38">
        <f>+F114+AD114+AH114+AJ114+AP114+AV114+AZ114+BF114</f>
        <v>0</v>
      </c>
      <c r="BT114" s="40">
        <f>+L114+R114+AL114+AX114</f>
        <v>0</v>
      </c>
    </row>
    <row r="115" spans="1:72" ht="15">
      <c r="A115" s="32" t="s">
        <v>75</v>
      </c>
      <c r="B115" s="23" t="s">
        <v>76</v>
      </c>
      <c r="C115" s="26" t="s">
        <v>15</v>
      </c>
      <c r="M115" s="33">
        <v>46</v>
      </c>
      <c r="O115" s="33"/>
      <c r="Q115" s="33"/>
      <c r="S115" s="33"/>
      <c r="U115" s="33"/>
      <c r="W115" s="33"/>
      <c r="Y115" s="33"/>
      <c r="AA115" s="33"/>
      <c r="AC115" s="33"/>
      <c r="AE115" s="33"/>
      <c r="AG115" s="33"/>
      <c r="AI115" s="33"/>
      <c r="AK115" s="33"/>
      <c r="AM115" s="33"/>
      <c r="AO115" s="33"/>
      <c r="AQ115" s="33"/>
      <c r="AS115" s="33"/>
      <c r="AU115" s="33"/>
      <c r="AW115" s="33"/>
      <c r="AY115" s="33"/>
      <c r="BA115" s="33"/>
      <c r="BC115" s="33"/>
      <c r="BE115" s="33"/>
      <c r="BG115" s="33"/>
      <c r="BI115" s="33"/>
      <c r="BK115" s="33"/>
      <c r="BM115" s="33"/>
      <c r="BO115" s="28">
        <f>+D115+F115+H115+J115+L115+N115+P115+R115+T115+V115+X115+Z115+AB115+AD115+AF115+AH115+AJ115+AL115+AN115+AP115+AR115+AT115+AV115+AX115+AZ115+BB115+BD115+BF115+BH115+BJ115+BL115+BN115</f>
        <v>0</v>
      </c>
      <c r="BP115" s="38">
        <f>+H115+N115+Z115+AF115+AN115+AT115+BH115+BL115</f>
        <v>0</v>
      </c>
      <c r="BQ115" s="38">
        <f>+D115+P115+V115+AB115+BB115+BD115</f>
        <v>0</v>
      </c>
      <c r="BR115" s="38">
        <f>+J115+T115+X115+AR115+BJ115+BN115</f>
        <v>0</v>
      </c>
      <c r="BS115" s="38">
        <f>+F115+AD115+AH115+AJ115+AP115+AV115+AZ115+BF115</f>
        <v>0</v>
      </c>
      <c r="BT115" s="40">
        <f>+L115+R115+AL115+AX115</f>
        <v>0</v>
      </c>
    </row>
    <row r="116" spans="1:72" ht="15">
      <c r="A116" s="31" t="s">
        <v>77</v>
      </c>
      <c r="B116" s="31" t="s">
        <v>38</v>
      </c>
      <c r="E116" s="26">
        <v>31</v>
      </c>
      <c r="AC116" s="26" t="s">
        <v>15</v>
      </c>
      <c r="AE116" s="26"/>
      <c r="AG116" s="26" t="s">
        <v>15</v>
      </c>
      <c r="AI116" s="26" t="s">
        <v>15</v>
      </c>
      <c r="AK116" s="26"/>
      <c r="AM116" s="26"/>
      <c r="AO116" s="26"/>
      <c r="AQ116" s="26"/>
      <c r="AS116" s="26"/>
      <c r="AU116" s="26"/>
      <c r="AW116" s="26"/>
      <c r="AY116" s="26"/>
      <c r="BA116" s="26"/>
      <c r="BC116" s="26"/>
      <c r="BE116" s="26" t="s">
        <v>15</v>
      </c>
      <c r="BG116" s="26"/>
      <c r="BI116" s="26"/>
      <c r="BK116" s="26"/>
      <c r="BM116" s="26"/>
      <c r="BO116" s="28">
        <f>+D116+F116+H116+J116+L116+N116+P116+R116+T116+V116+X116+Z116+AB116+AD116+AF116+AH116+AJ116+AL116+AN116+AP116+AR116+AT116+AV116+AX116+AZ116+BB116+BD116+BF116+BH116+BJ116+BL116+BN116</f>
        <v>0</v>
      </c>
      <c r="BP116" s="38">
        <f>+H116+N116+Z116+AF116+AN116+AT116+BH116+BL116</f>
        <v>0</v>
      </c>
      <c r="BQ116" s="38">
        <f>+D116+P116+V116+AB116+BB116+BD116</f>
        <v>0</v>
      </c>
      <c r="BR116" s="38">
        <f>+J116+T116+X116+AR116+BJ116+BN116</f>
        <v>0</v>
      </c>
      <c r="BS116" s="38">
        <f>+F116+AD116+AH116+AJ116+AP116+AV116+AZ116+BF116</f>
        <v>0</v>
      </c>
      <c r="BT116" s="40">
        <f>+L116+R116+AL116+AX116</f>
        <v>0</v>
      </c>
    </row>
    <row r="117" spans="1:72" ht="15">
      <c r="A117" s="31" t="s">
        <v>78</v>
      </c>
      <c r="B117" s="31" t="s">
        <v>12</v>
      </c>
      <c r="E117" s="26">
        <v>53</v>
      </c>
      <c r="AC117" s="26" t="s">
        <v>15</v>
      </c>
      <c r="AE117" s="26"/>
      <c r="AG117" s="26"/>
      <c r="AI117" s="26"/>
      <c r="AK117" s="26"/>
      <c r="AM117" s="26"/>
      <c r="AO117" s="33" t="s">
        <v>15</v>
      </c>
      <c r="AQ117" s="33"/>
      <c r="AS117" s="33"/>
      <c r="AU117" s="26" t="s">
        <v>15</v>
      </c>
      <c r="AW117" s="33"/>
      <c r="AY117" s="33"/>
      <c r="BA117" s="33"/>
      <c r="BC117" s="33"/>
      <c r="BE117" s="33"/>
      <c r="BG117" s="33"/>
      <c r="BI117" s="33"/>
      <c r="BK117" s="33"/>
      <c r="BM117" s="33"/>
      <c r="BO117" s="28">
        <f>+D117+F117+H117+J117+L117+N117+P117+R117+T117+V117+X117+Z117+AB117+AD117+AF117+AH117+AJ117+AL117+AN117+AP117+AR117+AT117+AV117+AX117+AZ117+BB117+BD117+BF117+BH117+BJ117+BL117+BN117</f>
        <v>0</v>
      </c>
      <c r="BP117" s="38">
        <f>+H117+N117+Z117+AF117+AN117+AT117+BH117+BL117</f>
        <v>0</v>
      </c>
      <c r="BQ117" s="38">
        <f>+D117+P117+V117+AB117+BB117+BD117</f>
        <v>0</v>
      </c>
      <c r="BR117" s="38">
        <f>+J117+T117+X117+AR117+BJ117+BN117</f>
        <v>0</v>
      </c>
      <c r="BS117" s="38">
        <f>+F117+AD117+AH117+AJ117+AP117+AV117+AZ117+BF117</f>
        <v>0</v>
      </c>
      <c r="BT117" s="40">
        <f>+L117+R117+AL117+AX117</f>
        <v>0</v>
      </c>
    </row>
    <row r="118" spans="1:72" ht="15">
      <c r="A118" s="31" t="s">
        <v>79</v>
      </c>
      <c r="B118" s="31" t="s">
        <v>80</v>
      </c>
      <c r="C118" s="28">
        <v>12</v>
      </c>
      <c r="D118" s="27">
        <v>22</v>
      </c>
      <c r="E118" s="28">
        <v>2</v>
      </c>
      <c r="F118" s="27">
        <v>80</v>
      </c>
      <c r="G118" s="28">
        <v>18</v>
      </c>
      <c r="H118" s="27">
        <v>13</v>
      </c>
      <c r="I118" s="28">
        <v>13</v>
      </c>
      <c r="J118" s="27">
        <v>20</v>
      </c>
      <c r="Q118" s="28">
        <v>8</v>
      </c>
      <c r="R118" s="27">
        <v>32</v>
      </c>
      <c r="AG118" s="33">
        <v>52</v>
      </c>
      <c r="AI118" s="28">
        <v>3</v>
      </c>
      <c r="AJ118" s="27">
        <v>60</v>
      </c>
      <c r="AK118" s="28">
        <v>6</v>
      </c>
      <c r="AL118" s="27">
        <v>40</v>
      </c>
      <c r="AM118" s="28">
        <v>20</v>
      </c>
      <c r="AN118" s="27">
        <v>11</v>
      </c>
      <c r="AO118" s="28">
        <v>1</v>
      </c>
      <c r="AP118" s="27">
        <v>100</v>
      </c>
      <c r="AQ118" s="28">
        <v>16</v>
      </c>
      <c r="AR118" s="27">
        <v>15</v>
      </c>
      <c r="AS118" s="28">
        <v>7</v>
      </c>
      <c r="AT118" s="27">
        <v>36</v>
      </c>
      <c r="AU118" s="28">
        <v>7</v>
      </c>
      <c r="AV118" s="27">
        <v>36</v>
      </c>
      <c r="AW118" s="28">
        <v>1</v>
      </c>
      <c r="AX118" s="27">
        <v>100</v>
      </c>
      <c r="AY118" s="28">
        <v>10</v>
      </c>
      <c r="AZ118" s="27">
        <v>26</v>
      </c>
      <c r="BA118" s="26" t="s">
        <v>15</v>
      </c>
      <c r="BC118" s="28">
        <v>13</v>
      </c>
      <c r="BD118" s="27">
        <v>20</v>
      </c>
      <c r="BE118" s="28">
        <v>8</v>
      </c>
      <c r="BF118" s="27">
        <v>32</v>
      </c>
      <c r="BG118" s="33">
        <v>32</v>
      </c>
      <c r="BI118" s="28">
        <v>30</v>
      </c>
      <c r="BJ118" s="27">
        <v>1</v>
      </c>
      <c r="BK118" s="28">
        <v>10</v>
      </c>
      <c r="BL118" s="27">
        <v>26</v>
      </c>
      <c r="BM118" s="28">
        <v>2</v>
      </c>
      <c r="BN118" s="27">
        <v>80</v>
      </c>
      <c r="BO118" s="28">
        <f>+D118+F118+H118+J118+L118+N118+P118+R118+T118+V118+X118+Z118+AB118+AD118+AF118+AH118+AJ118+AL118+AN118+AP118+AR118+AT118+AV118+AX118+AZ118+BB118+BD118+BF118+BH118+BJ118+BL118+BN118</f>
        <v>750</v>
      </c>
      <c r="BP118" s="38">
        <f>+H118+N118+Z118+AF118+AN118+AT118+BH118+BL118</f>
        <v>86</v>
      </c>
      <c r="BQ118" s="38">
        <f>+D118+P118+V118+AB118+BB118+BD118</f>
        <v>42</v>
      </c>
      <c r="BR118" s="38">
        <f>+J118+T118+X118+AR118+BJ118+BN118</f>
        <v>116</v>
      </c>
      <c r="BS118" s="38">
        <f>+F118+AD118+AH118+AJ118+AP118+AV118+AZ118+BF118</f>
        <v>334</v>
      </c>
      <c r="BT118" s="40">
        <f>+L118+R118+AL118+AX118</f>
        <v>172</v>
      </c>
    </row>
    <row r="119" spans="1:72" ht="15">
      <c r="A119" s="32" t="s">
        <v>563</v>
      </c>
      <c r="B119" s="23" t="s">
        <v>12</v>
      </c>
      <c r="AG119" s="26" t="s">
        <v>15</v>
      </c>
      <c r="AI119" s="26"/>
      <c r="AK119" s="26"/>
      <c r="AM119" s="26"/>
      <c r="AO119" s="26"/>
      <c r="AQ119" s="26"/>
      <c r="AS119" s="26"/>
      <c r="AU119" s="26" t="s">
        <v>15</v>
      </c>
      <c r="AW119" s="26"/>
      <c r="AY119" s="26"/>
      <c r="BA119" s="26"/>
      <c r="BC119" s="26"/>
      <c r="BE119" s="26"/>
      <c r="BG119" s="26"/>
      <c r="BI119" s="26"/>
      <c r="BK119" s="26"/>
      <c r="BM119" s="26"/>
      <c r="BO119" s="28">
        <f>+D119+F119+H119+J119+L119+N119+P119+R119+T119+V119+X119+Z119+AB119+AD119+AF119+AH119+AJ119+AL119+AN119+AP119+AR119+AT119+AV119+AX119+AZ119+BB119+BD119+BF119+BH119+BJ119+BL119+BN119</f>
        <v>0</v>
      </c>
      <c r="BP119" s="38">
        <f>+H119+N119+Z119+AF119+AN119+AT119+BH119+BL119</f>
        <v>0</v>
      </c>
      <c r="BQ119" s="38">
        <f>+D119+P119+V119+AB119+BB119+BD119</f>
        <v>0</v>
      </c>
      <c r="BR119" s="38">
        <f>+J119+T119+X119+AR119+BJ119+BN119</f>
        <v>0</v>
      </c>
      <c r="BS119" s="38">
        <f>+F119+AD119+AH119+AJ119+AP119+AV119+AZ119+BF119</f>
        <v>0</v>
      </c>
      <c r="BT119" s="40">
        <f>+L119+R119+AL119+AX119</f>
        <v>0</v>
      </c>
    </row>
    <row r="120" spans="1:72" ht="15">
      <c r="A120" s="32" t="s">
        <v>224</v>
      </c>
      <c r="B120" s="23" t="s">
        <v>12</v>
      </c>
      <c r="I120" s="33" t="s">
        <v>222</v>
      </c>
      <c r="K120" s="33"/>
      <c r="M120" s="33"/>
      <c r="O120" s="33"/>
      <c r="Q120" s="33"/>
      <c r="S120" s="33"/>
      <c r="U120" s="33"/>
      <c r="W120" s="26" t="s">
        <v>222</v>
      </c>
      <c r="Y120" s="26"/>
      <c r="AA120" s="26"/>
      <c r="AC120" s="26"/>
      <c r="AE120" s="26"/>
      <c r="AG120" s="26"/>
      <c r="AI120" s="26"/>
      <c r="AK120" s="26"/>
      <c r="AM120" s="26"/>
      <c r="AO120" s="26"/>
      <c r="AQ120" s="26" t="s">
        <v>222</v>
      </c>
      <c r="AS120" s="26"/>
      <c r="AU120" s="26"/>
      <c r="AW120" s="26"/>
      <c r="AY120" s="26"/>
      <c r="BA120" s="26"/>
      <c r="BC120" s="26"/>
      <c r="BE120" s="26"/>
      <c r="BG120" s="26"/>
      <c r="BI120" s="26"/>
      <c r="BK120" s="26"/>
      <c r="BM120" s="26"/>
      <c r="BO120" s="28">
        <f>+D120+F120+H120+J120+L120+N120+P120+R120+T120+V120+X120+Z120+AB120+AD120+AF120+AH120+AJ120+AL120+AN120+AP120+AR120+AT120+AV120+AX120+AZ120+BB120+BD120+BF120+BH120+BJ120+BL120+BN120</f>
        <v>0</v>
      </c>
      <c r="BP120" s="38">
        <f>+H120+N120+Z120+AF120+AN120+AT120+BH120+BL120</f>
        <v>0</v>
      </c>
      <c r="BQ120" s="38">
        <f>+D120+P120+V120+AB120+BB120+BD120</f>
        <v>0</v>
      </c>
      <c r="BR120" s="38">
        <f>+J120+T120+X120+AR120+BJ120+BN120</f>
        <v>0</v>
      </c>
      <c r="BS120" s="38">
        <f>+F120+AD120+AH120+AJ120+AP120+AV120+AZ120+BF120</f>
        <v>0</v>
      </c>
      <c r="BT120" s="40">
        <f>+L120+R120+AL120+AX120</f>
        <v>0</v>
      </c>
    </row>
    <row r="121" spans="1:72" ht="15">
      <c r="A121" s="23" t="s">
        <v>197</v>
      </c>
      <c r="B121" s="23" t="s">
        <v>19</v>
      </c>
      <c r="G121" s="33">
        <v>51</v>
      </c>
      <c r="I121" s="33"/>
      <c r="K121" s="33" t="s">
        <v>250</v>
      </c>
      <c r="M121" s="28">
        <v>25</v>
      </c>
      <c r="N121" s="27">
        <v>6</v>
      </c>
      <c r="Q121" s="33">
        <v>34</v>
      </c>
      <c r="S121" s="33"/>
      <c r="U121" s="33"/>
      <c r="W121" s="28">
        <v>22</v>
      </c>
      <c r="X121" s="27">
        <v>9</v>
      </c>
      <c r="Y121" s="33">
        <v>37</v>
      </c>
      <c r="AA121" s="33"/>
      <c r="AC121" s="33"/>
      <c r="AE121" s="28">
        <v>18</v>
      </c>
      <c r="AF121" s="27">
        <v>13</v>
      </c>
      <c r="AK121" s="33">
        <v>35</v>
      </c>
      <c r="AM121" s="33">
        <v>35</v>
      </c>
      <c r="AO121" s="33"/>
      <c r="AQ121" s="33">
        <v>37</v>
      </c>
      <c r="AS121" s="33">
        <v>37</v>
      </c>
      <c r="AU121" s="33"/>
      <c r="AW121" s="33"/>
      <c r="AY121" s="33"/>
      <c r="BA121" s="33"/>
      <c r="BC121" s="33"/>
      <c r="BE121" s="33"/>
      <c r="BG121" s="33">
        <v>39</v>
      </c>
      <c r="BI121" s="33">
        <v>47</v>
      </c>
      <c r="BK121" s="33"/>
      <c r="BM121" s="33"/>
      <c r="BO121" s="28">
        <f>+D121+F121+H121+J121+L121+N121+P121+R121+T121+V121+X121+Z121+AB121+AD121+AF121+AH121+AJ121+AL121+AN121+AP121+AR121+AT121+AV121+AX121+AZ121+BB121+BD121+BF121+BH121+BJ121+BL121+BN121</f>
        <v>28</v>
      </c>
      <c r="BP121" s="38">
        <f>+H121+N121+Z121+AF121+AN121+AT121+BH121+BL121</f>
        <v>19</v>
      </c>
      <c r="BQ121" s="38">
        <f>+D121+P121+V121+AB121+BB121+BD121</f>
        <v>0</v>
      </c>
      <c r="BR121" s="38">
        <f>+J121+T121+X121+AR121+BJ121+BN121</f>
        <v>9</v>
      </c>
      <c r="BS121" s="38">
        <f>+F121+AD121+AH121+AJ121+AP121+AV121+AZ121+BF121</f>
        <v>0</v>
      </c>
      <c r="BT121" s="40">
        <f>+L121+R121+AL121+AX121</f>
        <v>0</v>
      </c>
    </row>
    <row r="122" spans="1:72" ht="15">
      <c r="A122" s="23" t="s">
        <v>225</v>
      </c>
      <c r="B122" s="23" t="s">
        <v>40</v>
      </c>
      <c r="I122" s="33" t="s">
        <v>222</v>
      </c>
      <c r="K122" s="28">
        <v>28</v>
      </c>
      <c r="L122" s="27">
        <v>3</v>
      </c>
      <c r="M122" s="33">
        <v>37</v>
      </c>
      <c r="O122" s="33"/>
      <c r="Q122" s="33" t="s">
        <v>93</v>
      </c>
      <c r="S122" s="28">
        <v>27</v>
      </c>
      <c r="T122" s="27">
        <v>4</v>
      </c>
      <c r="U122" s="33" t="s">
        <v>15</v>
      </c>
      <c r="W122" s="28">
        <v>19</v>
      </c>
      <c r="X122" s="27">
        <v>12</v>
      </c>
      <c r="Y122" s="33">
        <v>45</v>
      </c>
      <c r="AA122" s="26" t="s">
        <v>15</v>
      </c>
      <c r="AC122" s="26"/>
      <c r="AE122" s="28">
        <v>23</v>
      </c>
      <c r="AF122" s="27">
        <v>8</v>
      </c>
      <c r="AK122" s="26" t="s">
        <v>93</v>
      </c>
      <c r="AM122" s="33">
        <v>38</v>
      </c>
      <c r="AO122" s="33"/>
      <c r="AQ122" s="26" t="s">
        <v>222</v>
      </c>
      <c r="AS122" s="33">
        <v>48</v>
      </c>
      <c r="AU122" s="26"/>
      <c r="AW122" s="33"/>
      <c r="AY122" s="33"/>
      <c r="BA122" s="26" t="s">
        <v>15</v>
      </c>
      <c r="BC122" s="26" t="s">
        <v>15</v>
      </c>
      <c r="BE122" s="26"/>
      <c r="BG122" s="33">
        <v>44</v>
      </c>
      <c r="BI122" s="33">
        <v>37</v>
      </c>
      <c r="BK122" s="33"/>
      <c r="BM122" s="33"/>
      <c r="BO122" s="28">
        <f>+D122+F122+H122+J122+L122+N122+P122+R122+T122+V122+X122+Z122+AB122+AD122+AF122+AH122+AJ122+AL122+AN122+AP122+AR122+AT122+AV122+AX122+AZ122+BB122+BD122+BF122+BH122+BJ122+BL122+BN122</f>
        <v>27</v>
      </c>
      <c r="BP122" s="38">
        <f>+H122+N122+Z122+AF122+AN122+AT122+BH122+BL122</f>
        <v>8</v>
      </c>
      <c r="BQ122" s="38">
        <f>+D122+P122+V122+AB122+BB122+BD122</f>
        <v>0</v>
      </c>
      <c r="BR122" s="38">
        <f>+J122+T122+X122+AR122+BJ122+BN122</f>
        <v>16</v>
      </c>
      <c r="BS122" s="38">
        <f>+F122+AD122+AH122+AJ122+AP122+AV122+AZ122+BF122</f>
        <v>0</v>
      </c>
      <c r="BT122" s="40">
        <f>+L122+R122+AL122+AX122</f>
        <v>3</v>
      </c>
    </row>
    <row r="123" spans="1:72" ht="15">
      <c r="A123" s="23" t="s">
        <v>213</v>
      </c>
      <c r="B123" s="23" t="s">
        <v>12</v>
      </c>
      <c r="G123" s="28">
        <v>14</v>
      </c>
      <c r="H123" s="27">
        <v>18</v>
      </c>
      <c r="I123" s="28">
        <v>18</v>
      </c>
      <c r="J123" s="27">
        <v>13</v>
      </c>
      <c r="M123" s="28">
        <v>15</v>
      </c>
      <c r="N123" s="27">
        <v>16</v>
      </c>
      <c r="Q123" s="33" t="s">
        <v>250</v>
      </c>
      <c r="S123" s="28">
        <v>22</v>
      </c>
      <c r="T123" s="27">
        <v>9</v>
      </c>
      <c r="W123" s="26" t="s">
        <v>222</v>
      </c>
      <c r="Y123" s="28">
        <v>26</v>
      </c>
      <c r="Z123" s="27">
        <v>5</v>
      </c>
      <c r="AE123" s="28">
        <v>8</v>
      </c>
      <c r="AF123" s="27">
        <v>32</v>
      </c>
      <c r="AK123" s="33" t="s">
        <v>250</v>
      </c>
      <c r="AM123" s="28">
        <v>9</v>
      </c>
      <c r="AN123" s="27">
        <v>29</v>
      </c>
      <c r="AQ123" s="28">
        <v>18</v>
      </c>
      <c r="AR123" s="27">
        <v>13</v>
      </c>
      <c r="AS123" s="28">
        <v>27</v>
      </c>
      <c r="AT123" s="27">
        <v>4</v>
      </c>
      <c r="BG123" s="28">
        <v>3</v>
      </c>
      <c r="BH123" s="27">
        <v>60</v>
      </c>
      <c r="BI123" s="28">
        <v>16</v>
      </c>
      <c r="BJ123" s="27">
        <v>15</v>
      </c>
      <c r="BK123" s="28">
        <v>16</v>
      </c>
      <c r="BM123" s="46" t="s">
        <v>222</v>
      </c>
      <c r="BO123" s="28">
        <f>+D123+F123+H123+J123+L123+N123+P123+R123+T123+V123+X123+Z123+AB123+AD123+AF123+AH123+AJ123+AL123+AN123+AP123+AR123+AT123+AV123+AX123+AZ123+BB123+BD123+BF123+BH123+BJ123+BL123+BN123</f>
        <v>214</v>
      </c>
      <c r="BP123" s="38">
        <f>+H123+N123+Z123+AF123+AN123+AT123+BH123+BL123</f>
        <v>164</v>
      </c>
      <c r="BQ123" s="38">
        <f>+D123+P123+V123+AB123+BB123+BD123</f>
        <v>0</v>
      </c>
      <c r="BR123" s="38">
        <f>+J123+T123+X123+AR123+BJ123+BN123</f>
        <v>50</v>
      </c>
      <c r="BS123" s="38">
        <f>+F123+AD123+AH123+AJ123+AP123+AV123+AZ123+BF123</f>
        <v>0</v>
      </c>
      <c r="BT123" s="40">
        <f>+L123+R123+AL123+AX123</f>
        <v>0</v>
      </c>
    </row>
    <row r="124" spans="1:72" ht="15">
      <c r="A124" s="31" t="s">
        <v>81</v>
      </c>
      <c r="B124" s="31" t="s">
        <v>10</v>
      </c>
      <c r="E124" s="26">
        <v>58</v>
      </c>
      <c r="O124" s="33">
        <v>35</v>
      </c>
      <c r="Q124" s="33" t="s">
        <v>93</v>
      </c>
      <c r="S124" s="33"/>
      <c r="U124" s="28" t="s">
        <v>93</v>
      </c>
      <c r="AA124" s="33">
        <v>31</v>
      </c>
      <c r="AC124" s="33">
        <v>49</v>
      </c>
      <c r="AE124" s="33"/>
      <c r="AG124" s="33">
        <v>35</v>
      </c>
      <c r="AI124" s="26" t="s">
        <v>15</v>
      </c>
      <c r="AK124" s="26" t="s">
        <v>93</v>
      </c>
      <c r="AM124" s="26"/>
      <c r="AO124" s="28">
        <v>27</v>
      </c>
      <c r="AP124" s="27">
        <v>4</v>
      </c>
      <c r="AU124" s="33">
        <v>36</v>
      </c>
      <c r="AY124" s="28">
        <v>22</v>
      </c>
      <c r="AZ124" s="27">
        <v>9</v>
      </c>
      <c r="BA124" s="28">
        <v>26</v>
      </c>
      <c r="BB124" s="27">
        <v>5</v>
      </c>
      <c r="BC124" s="28">
        <v>22</v>
      </c>
      <c r="BD124" s="27">
        <v>9</v>
      </c>
      <c r="BE124" s="26" t="s">
        <v>15</v>
      </c>
      <c r="BG124" s="26"/>
      <c r="BI124" s="26"/>
      <c r="BK124" s="26"/>
      <c r="BM124" s="26"/>
      <c r="BO124" s="28">
        <f>+D124+F124+H124+J124+L124+N124+P124+R124+T124+V124+X124+Z124+AB124+AD124+AF124+AH124+AJ124+AL124+AN124+AP124+AR124+AT124+AV124+AX124+AZ124+BB124+BD124+BF124+BH124+BJ124+BL124+BN124</f>
        <v>27</v>
      </c>
      <c r="BP124" s="38">
        <f>+H124+N124+Z124+AF124+AN124+AT124+BH124+BL124</f>
        <v>0</v>
      </c>
      <c r="BQ124" s="38">
        <f>+D124+P124+V124+AB124+BB124+BD124</f>
        <v>14</v>
      </c>
      <c r="BR124" s="38">
        <f>+J124+T124+X124+AR124+BJ124+BN124</f>
        <v>0</v>
      </c>
      <c r="BS124" s="38">
        <f>+F124+AD124+AH124+AJ124+AP124+AV124+AZ124+BF124</f>
        <v>13</v>
      </c>
      <c r="BT124" s="40">
        <f>+L124+R124+AL124+AX124</f>
        <v>0</v>
      </c>
    </row>
    <row r="125" spans="1:72" ht="15">
      <c r="A125" s="23" t="s">
        <v>82</v>
      </c>
      <c r="B125" s="23" t="s">
        <v>21</v>
      </c>
      <c r="C125" s="26" t="s">
        <v>15</v>
      </c>
      <c r="G125" s="28">
        <v>6</v>
      </c>
      <c r="H125" s="27">
        <v>40</v>
      </c>
      <c r="I125" s="33" t="s">
        <v>222</v>
      </c>
      <c r="K125" s="33"/>
      <c r="M125" s="33"/>
      <c r="O125" s="33"/>
      <c r="Q125" s="33"/>
      <c r="S125" s="33"/>
      <c r="U125" s="33"/>
      <c r="W125" s="33"/>
      <c r="Y125" s="33"/>
      <c r="AA125" s="33"/>
      <c r="AC125" s="33"/>
      <c r="AE125" s="33"/>
      <c r="AG125" s="33"/>
      <c r="AI125" s="33"/>
      <c r="AK125" s="33"/>
      <c r="AM125" s="33"/>
      <c r="AO125" s="33"/>
      <c r="AQ125" s="33"/>
      <c r="AS125" s="33"/>
      <c r="AU125" s="33"/>
      <c r="AW125" s="33"/>
      <c r="AY125" s="33"/>
      <c r="BA125" s="33"/>
      <c r="BC125" s="33"/>
      <c r="BE125" s="33"/>
      <c r="BG125" s="33"/>
      <c r="BI125" s="33"/>
      <c r="BK125" s="33"/>
      <c r="BM125" s="33"/>
      <c r="BO125" s="28">
        <f>+D125+F125+H125+J125+L125+N125+P125+R125+T125+V125+X125+Z125+AB125+AD125+AF125+AH125+AJ125+AL125+AN125+AP125+AR125+AT125+AV125+AX125+AZ125+BB125+BD125+BF125+BH125+BJ125+BL125+BN125</f>
        <v>40</v>
      </c>
      <c r="BP125" s="38">
        <f>+H125+N125+Z125+AF125+AN125+AT125+BH125+BL125</f>
        <v>40</v>
      </c>
      <c r="BQ125" s="38">
        <f>+D125+P125+V125+AB125+BB125+BD125</f>
        <v>0</v>
      </c>
      <c r="BR125" s="38">
        <f>+J125+T125+X125+AR125+BJ125+BN125</f>
        <v>0</v>
      </c>
      <c r="BS125" s="38">
        <f>+F125+AD125+AH125+AJ125+AP125+AV125+AZ125+BF125</f>
        <v>0</v>
      </c>
      <c r="BT125" s="40">
        <f>+L125+R125+AL125+AX125</f>
        <v>0</v>
      </c>
    </row>
    <row r="126" spans="1:72" ht="15">
      <c r="A126" s="29" t="s">
        <v>212</v>
      </c>
      <c r="B126" s="23" t="s">
        <v>19</v>
      </c>
      <c r="G126" s="28">
        <v>11</v>
      </c>
      <c r="H126" s="27">
        <v>24</v>
      </c>
      <c r="I126" s="28">
        <v>30</v>
      </c>
      <c r="J126" s="27">
        <v>1</v>
      </c>
      <c r="K126" s="28" t="s">
        <v>93</v>
      </c>
      <c r="M126" s="28">
        <v>22</v>
      </c>
      <c r="N126" s="27">
        <v>9</v>
      </c>
      <c r="Q126" s="33" t="s">
        <v>250</v>
      </c>
      <c r="S126" s="33"/>
      <c r="U126" s="33"/>
      <c r="W126" s="28">
        <v>20</v>
      </c>
      <c r="X126" s="27">
        <v>11</v>
      </c>
      <c r="Y126" s="28">
        <v>14</v>
      </c>
      <c r="Z126" s="27">
        <v>18</v>
      </c>
      <c r="AE126" s="33">
        <v>34</v>
      </c>
      <c r="AG126" s="33"/>
      <c r="AI126" s="33"/>
      <c r="AK126" s="28">
        <v>20</v>
      </c>
      <c r="AL126" s="27">
        <v>11</v>
      </c>
      <c r="AM126" s="28">
        <v>11</v>
      </c>
      <c r="AN126" s="27">
        <v>24</v>
      </c>
      <c r="AQ126" s="28">
        <v>21</v>
      </c>
      <c r="AR126" s="27">
        <v>10</v>
      </c>
      <c r="AS126" s="33">
        <v>46</v>
      </c>
      <c r="AW126" s="33"/>
      <c r="AY126" s="33"/>
      <c r="BA126" s="33"/>
      <c r="BC126" s="33"/>
      <c r="BE126" s="33"/>
      <c r="BG126" s="28">
        <v>16</v>
      </c>
      <c r="BH126" s="27">
        <v>15</v>
      </c>
      <c r="BI126" s="28">
        <v>18</v>
      </c>
      <c r="BJ126" s="27">
        <v>13</v>
      </c>
      <c r="BK126" s="28">
        <v>3</v>
      </c>
      <c r="BL126" s="27">
        <v>60</v>
      </c>
      <c r="BO126" s="28">
        <f>+D126+F126+H126+J126+L126+N126+P126+R126+T126+V126+X126+Z126+AB126+AD126+AF126+AH126+AJ126+AL126+AN126+AP126+AR126+AT126+AV126+AX126+AZ126+BB126+BD126+BF126+BH126+BJ126+BL126+BN126</f>
        <v>196</v>
      </c>
      <c r="BP126" s="38">
        <f>+H126+N126+Z126+AF126+AN126+AT126+BH126+BL126</f>
        <v>150</v>
      </c>
      <c r="BQ126" s="38">
        <f>+D126+P126+V126+AB126+BB126+BD126</f>
        <v>0</v>
      </c>
      <c r="BR126" s="38">
        <f>+J126+T126+X126+AR126+BJ126+BN126</f>
        <v>35</v>
      </c>
      <c r="BS126" s="38">
        <f>+F126+AD126+AH126+AJ126+AP126+AV126+AZ126+BF126</f>
        <v>0</v>
      </c>
      <c r="BT126" s="40">
        <f>+L126+R126+AL126+AX126</f>
        <v>11</v>
      </c>
    </row>
    <row r="127" spans="1:72" ht="15">
      <c r="A127" s="23" t="s">
        <v>83</v>
      </c>
      <c r="B127" s="23" t="s">
        <v>40</v>
      </c>
      <c r="C127" s="26">
        <v>56</v>
      </c>
      <c r="E127" s="26">
        <v>61</v>
      </c>
      <c r="BA127" s="33">
        <v>48</v>
      </c>
      <c r="BC127" s="33">
        <v>42</v>
      </c>
      <c r="BE127" s="33"/>
      <c r="BG127" s="33"/>
      <c r="BI127" s="33"/>
      <c r="BK127" s="33"/>
      <c r="BM127" s="33"/>
      <c r="BO127" s="28">
        <f>+D127+F127+H127+J127+L127+N127+P127+R127+T127+V127+X127+Z127+AB127+AD127+AF127+AH127+AJ127+AL127+AN127+AP127+AR127+AT127+AV127+AX127+AZ127+BB127+BD127+BF127+BH127+BJ127+BL127+BN127</f>
        <v>0</v>
      </c>
      <c r="BP127" s="38">
        <f>+H127+N127+Z127+AF127+AN127+AT127+BH127+BL127</f>
        <v>0</v>
      </c>
      <c r="BQ127" s="38">
        <f>+D127+P127+V127+AB127+BB127+BD127</f>
        <v>0</v>
      </c>
      <c r="BR127" s="38">
        <f>+J127+T127+X127+AR127+BJ127+BN127</f>
        <v>0</v>
      </c>
      <c r="BS127" s="38">
        <f>+F127+AD127+AH127+AJ127+AP127+AV127+AZ127+BF127</f>
        <v>0</v>
      </c>
      <c r="BT127" s="40">
        <f>+L127+R127+AL127+AX127</f>
        <v>0</v>
      </c>
    </row>
    <row r="128" spans="1:72" ht="15">
      <c r="A128" s="31" t="s">
        <v>527</v>
      </c>
      <c r="B128" s="23" t="s">
        <v>9</v>
      </c>
      <c r="AC128" s="26" t="s">
        <v>15</v>
      </c>
      <c r="AE128" s="26"/>
      <c r="AG128" s="28">
        <v>13</v>
      </c>
      <c r="AH128" s="27">
        <v>20</v>
      </c>
      <c r="AI128" s="26" t="s">
        <v>15</v>
      </c>
      <c r="AK128" s="26"/>
      <c r="AM128" s="26"/>
      <c r="AO128" s="28">
        <v>28</v>
      </c>
      <c r="AP128" s="27">
        <v>3</v>
      </c>
      <c r="AU128" s="28">
        <v>16</v>
      </c>
      <c r="AV128" s="27">
        <v>15</v>
      </c>
      <c r="AY128" s="28">
        <v>23</v>
      </c>
      <c r="AZ128" s="27">
        <v>8</v>
      </c>
      <c r="BE128" s="28">
        <v>17</v>
      </c>
      <c r="BF128" s="27">
        <v>14</v>
      </c>
      <c r="BO128" s="28">
        <f>+D128+F128+H128+J128+L128+N128+P128+R128+T128+V128+X128+Z128+AB128+AD128+AF128+AH128+AJ128+AL128+AN128+AP128+AR128+AT128+AV128+AX128+AZ128+BB128+BD128+BF128+BH128+BJ128+BL128+BN128</f>
        <v>60</v>
      </c>
      <c r="BP128" s="38">
        <f>+H128+N128+Z128+AF128+AN128+AT128+BH128+BL128</f>
        <v>0</v>
      </c>
      <c r="BQ128" s="38">
        <f>+D128+P128+V128+AB128+BB128+BD128</f>
        <v>0</v>
      </c>
      <c r="BR128" s="38">
        <f>+J128+T128+X128+AR128+BJ128+BN128</f>
        <v>0</v>
      </c>
      <c r="BS128" s="38">
        <f>+F128+AD128+AH128+AJ128+AP128+AV128+AZ128+BF128</f>
        <v>60</v>
      </c>
      <c r="BT128" s="40">
        <f>+L128+R128+AL128+AX128</f>
        <v>0</v>
      </c>
    </row>
    <row r="129" spans="1:72" ht="15">
      <c r="A129" s="23" t="s">
        <v>176</v>
      </c>
      <c r="B129" s="23" t="s">
        <v>30</v>
      </c>
      <c r="G129" s="33" t="s">
        <v>222</v>
      </c>
      <c r="I129" s="33"/>
      <c r="K129" s="33"/>
      <c r="M129" s="33"/>
      <c r="O129" s="33"/>
      <c r="Q129" s="33"/>
      <c r="S129" s="33"/>
      <c r="U129" s="33"/>
      <c r="W129" s="33"/>
      <c r="Y129" s="33"/>
      <c r="AA129" s="33"/>
      <c r="AC129" s="33"/>
      <c r="AE129" s="33"/>
      <c r="AG129" s="33"/>
      <c r="AI129" s="33"/>
      <c r="AK129" s="33"/>
      <c r="AM129" s="33"/>
      <c r="AO129" s="33"/>
      <c r="AQ129" s="33"/>
      <c r="AS129" s="33"/>
      <c r="AU129" s="33"/>
      <c r="AW129" s="33"/>
      <c r="AY129" s="33"/>
      <c r="BA129" s="33"/>
      <c r="BC129" s="33"/>
      <c r="BE129" s="33"/>
      <c r="BG129" s="33"/>
      <c r="BI129" s="33"/>
      <c r="BK129" s="33"/>
      <c r="BM129" s="33"/>
      <c r="BO129" s="28">
        <f>+D129+F129+H129+J129+L129+N129+P129+R129+T129+V129+X129+Z129+AB129+AD129+AF129+AH129+AJ129+AL129+AN129+AP129+AR129+AT129+AV129+AX129+AZ129+BB129+BD129+BF129+BH129+BJ129+BL129+BN129</f>
        <v>0</v>
      </c>
      <c r="BP129" s="38">
        <f>+H129+N129+Z129+AF129+AN129+AT129+BH129+BL129</f>
        <v>0</v>
      </c>
      <c r="BQ129" s="38">
        <f>+D129+P129+V129+AB129+BB129+BD129</f>
        <v>0</v>
      </c>
      <c r="BR129" s="38">
        <f>+J129+T129+X129+AR129+BJ129+BN129</f>
        <v>0</v>
      </c>
      <c r="BS129" s="38">
        <f>+F129+AD129+AH129+AJ129+AP129+AV129+AZ129+BF129</f>
        <v>0</v>
      </c>
      <c r="BT129" s="40">
        <f>+L129+R129+AL129+AX129</f>
        <v>0</v>
      </c>
    </row>
    <row r="130" spans="1:72" ht="15">
      <c r="A130" s="23" t="s">
        <v>84</v>
      </c>
      <c r="B130" s="23" t="s">
        <v>9</v>
      </c>
      <c r="C130" s="26">
        <v>33</v>
      </c>
      <c r="E130" s="28">
        <v>17</v>
      </c>
      <c r="F130" s="27">
        <v>14</v>
      </c>
      <c r="K130" s="28">
        <v>15</v>
      </c>
      <c r="L130" s="27">
        <v>16</v>
      </c>
      <c r="O130" s="28">
        <v>22</v>
      </c>
      <c r="P130" s="27">
        <v>9</v>
      </c>
      <c r="Q130" s="28">
        <v>6</v>
      </c>
      <c r="R130" s="27">
        <v>40</v>
      </c>
      <c r="U130" s="28">
        <v>8</v>
      </c>
      <c r="V130" s="27">
        <v>32</v>
      </c>
      <c r="AA130" s="28">
        <v>26</v>
      </c>
      <c r="AB130" s="27">
        <v>5</v>
      </c>
      <c r="AC130" s="33">
        <v>37</v>
      </c>
      <c r="AE130" s="33"/>
      <c r="AG130" s="33">
        <v>33</v>
      </c>
      <c r="AI130" s="28">
        <v>16</v>
      </c>
      <c r="AJ130" s="27">
        <v>15</v>
      </c>
      <c r="AK130" s="28" t="s">
        <v>553</v>
      </c>
      <c r="AO130" s="28">
        <v>16</v>
      </c>
      <c r="AP130" s="27">
        <v>15</v>
      </c>
      <c r="AU130" s="33">
        <v>32</v>
      </c>
      <c r="AY130" s="28">
        <v>25</v>
      </c>
      <c r="AZ130" s="27">
        <v>6</v>
      </c>
      <c r="BA130" s="28">
        <v>20</v>
      </c>
      <c r="BB130" s="27">
        <v>11</v>
      </c>
      <c r="BC130" s="28">
        <v>28</v>
      </c>
      <c r="BD130" s="27">
        <v>3</v>
      </c>
      <c r="BE130" s="28">
        <v>20</v>
      </c>
      <c r="BF130" s="27">
        <v>11</v>
      </c>
      <c r="BO130" s="28">
        <f>+D130+F130+H130+J130+L130+N130+P130+R130+T130+V130+X130+Z130+AB130+AD130+AF130+AH130+AJ130+AL130+AN130+AP130+AR130+AT130+AV130+AX130+AZ130+BB130+BD130+BF130+BH130+BJ130+BL130+BN130</f>
        <v>177</v>
      </c>
      <c r="BP130" s="38">
        <f>+H130+N130+Z130+AF130+AN130+AT130+BH130+BL130</f>
        <v>0</v>
      </c>
      <c r="BQ130" s="38">
        <f>+D130+P130+V130+AB130+BB130+BD130</f>
        <v>60</v>
      </c>
      <c r="BR130" s="38">
        <f>+J130+T130+X130+AR130+BJ130+BN130</f>
        <v>0</v>
      </c>
      <c r="BS130" s="38">
        <f>+F130+AD130+AH130+AJ130+AP130+AV130+AZ130+BF130</f>
        <v>61</v>
      </c>
      <c r="BT130" s="40">
        <f>+L130+R130+AL130+AX130</f>
        <v>56</v>
      </c>
    </row>
    <row r="131" spans="1:72" ht="15">
      <c r="A131" s="23" t="s">
        <v>85</v>
      </c>
      <c r="B131" s="23" t="s">
        <v>86</v>
      </c>
      <c r="C131" s="26" t="s">
        <v>15</v>
      </c>
      <c r="E131" s="26" t="s">
        <v>87</v>
      </c>
      <c r="AG131" s="26" t="s">
        <v>17</v>
      </c>
      <c r="AI131" s="26" t="s">
        <v>15</v>
      </c>
      <c r="AK131" s="26"/>
      <c r="AM131" s="26"/>
      <c r="AO131" s="33" t="s">
        <v>15</v>
      </c>
      <c r="AQ131" s="33"/>
      <c r="AS131" s="33"/>
      <c r="AU131" s="33">
        <v>37</v>
      </c>
      <c r="AW131" s="33"/>
      <c r="AY131" s="26" t="s">
        <v>15</v>
      </c>
      <c r="BA131" s="33">
        <v>33</v>
      </c>
      <c r="BC131" s="33">
        <v>33</v>
      </c>
      <c r="BE131" s="33">
        <v>43</v>
      </c>
      <c r="BG131" s="33"/>
      <c r="BI131" s="33"/>
      <c r="BK131" s="33"/>
      <c r="BM131" s="33"/>
      <c r="BO131" s="28">
        <f>+D131+F131+H131+J131+L131+N131+P131+R131+T131+V131+X131+Z131+AB131+AD131+AF131+AH131+AJ131+AL131+AN131+AP131+AR131+AT131+AV131+AX131+AZ131+BB131+BD131+BF131+BH131+BJ131+BL131+BN131</f>
        <v>0</v>
      </c>
      <c r="BP131" s="38">
        <f>+H131+N131+Z131+AF131+AN131+AT131+BH131+BL131</f>
        <v>0</v>
      </c>
      <c r="BQ131" s="38">
        <f>+D131+P131+V131+AB131+BB131+BD131</f>
        <v>0</v>
      </c>
      <c r="BR131" s="38">
        <f>+J131+T131+X131+AR131+BJ131+BN131</f>
        <v>0</v>
      </c>
      <c r="BS131" s="38">
        <f>+F131+AD131+AH131+AJ131+AP131+AV131+AZ131+BF131</f>
        <v>0</v>
      </c>
      <c r="BT131" s="40">
        <f>+L131+R131+AL131+AX131</f>
        <v>0</v>
      </c>
    </row>
    <row r="132" spans="1:72" ht="15">
      <c r="A132" s="32" t="s">
        <v>88</v>
      </c>
      <c r="B132" s="31" t="s">
        <v>86</v>
      </c>
      <c r="E132" s="26" t="s">
        <v>15</v>
      </c>
      <c r="BO132" s="28">
        <f>+D132+F132+H132+J132+L132+N132+P132+R132+T132+V132+X132+Z132+AB132+AD132+AF132+AH132+AJ132+AL132+AN132+AP132+AR132+AT132+AV132+AX132+AZ132+BB132+BD132+BF132+BH132+BJ132+BL132+BN132</f>
        <v>0</v>
      </c>
      <c r="BP132" s="38">
        <f>+H132+N132+Z132+AF132+AN132+AT132+BH132+BL132</f>
        <v>0</v>
      </c>
      <c r="BQ132" s="38">
        <f>+D132+P132+V132+AB132+BB132+BD132</f>
        <v>0</v>
      </c>
      <c r="BR132" s="38">
        <f>+J132+T132+X132+AR132+BJ132+BN132</f>
        <v>0</v>
      </c>
      <c r="BS132" s="38">
        <f>+F132+AD132+AH132+AJ132+AP132+AV132+AZ132+BF132</f>
        <v>0</v>
      </c>
      <c r="BT132" s="40">
        <f>+L132+R132+AL132+AX132</f>
        <v>0</v>
      </c>
    </row>
    <row r="133" spans="1:72" ht="15">
      <c r="A133" s="23" t="s">
        <v>89</v>
      </c>
      <c r="B133" s="23" t="s">
        <v>30</v>
      </c>
      <c r="C133" s="28">
        <v>2</v>
      </c>
      <c r="D133" s="27">
        <v>80</v>
      </c>
      <c r="E133" s="28">
        <v>18</v>
      </c>
      <c r="F133" s="27">
        <v>13</v>
      </c>
      <c r="I133" s="28">
        <v>8</v>
      </c>
      <c r="J133" s="27">
        <v>32</v>
      </c>
      <c r="K133" s="28" t="s">
        <v>93</v>
      </c>
      <c r="O133" s="28">
        <v>4</v>
      </c>
      <c r="P133" s="27">
        <v>50</v>
      </c>
      <c r="Q133" s="28" t="s">
        <v>93</v>
      </c>
      <c r="S133" s="28">
        <v>2</v>
      </c>
      <c r="T133" s="27">
        <v>80</v>
      </c>
      <c r="U133" s="28">
        <v>10</v>
      </c>
      <c r="V133" s="27">
        <v>26</v>
      </c>
      <c r="AA133" s="28">
        <v>7</v>
      </c>
      <c r="AB133" s="27">
        <v>36</v>
      </c>
      <c r="AC133" s="33">
        <v>39</v>
      </c>
      <c r="AE133" s="33"/>
      <c r="AG133" s="26" t="s">
        <v>15</v>
      </c>
      <c r="AI133" s="28" t="s">
        <v>93</v>
      </c>
      <c r="AK133" s="28">
        <v>5</v>
      </c>
      <c r="AL133" s="27">
        <v>45</v>
      </c>
      <c r="AO133" s="28">
        <v>8</v>
      </c>
      <c r="AP133" s="27">
        <v>32</v>
      </c>
      <c r="AQ133" s="28">
        <v>24</v>
      </c>
      <c r="AR133" s="27">
        <v>7</v>
      </c>
      <c r="AS133" s="33">
        <v>41</v>
      </c>
      <c r="AU133" s="28">
        <v>23</v>
      </c>
      <c r="AV133" s="27">
        <v>8</v>
      </c>
      <c r="AW133" s="28">
        <v>10</v>
      </c>
      <c r="AX133" s="27">
        <v>26</v>
      </c>
      <c r="AY133" s="28">
        <v>19</v>
      </c>
      <c r="AZ133" s="27">
        <v>12</v>
      </c>
      <c r="BA133" s="28">
        <v>1</v>
      </c>
      <c r="BB133" s="27">
        <v>100</v>
      </c>
      <c r="BC133" s="28">
        <v>3</v>
      </c>
      <c r="BD133" s="27">
        <v>60</v>
      </c>
      <c r="BE133" s="28" t="s">
        <v>553</v>
      </c>
      <c r="BM133" s="28">
        <v>16</v>
      </c>
      <c r="BO133" s="28">
        <f>+D133+F133+H133+J133+L133+N133+P133+R133+T133+V133+X133+Z133+AB133+AD133+AF133+AH133+AJ133+AL133+AN133+AP133+AR133+AT133+AV133+AX133+AZ133+BB133+BD133+BF133+BH133+BJ133+BL133+BN133</f>
        <v>607</v>
      </c>
      <c r="BP133" s="38">
        <f>+H133+N133+Z133+AF133+AN133+AT133+BH133+BL133</f>
        <v>0</v>
      </c>
      <c r="BQ133" s="38">
        <f>+D133+P133+V133+AB133+BB133+BD133</f>
        <v>352</v>
      </c>
      <c r="BR133" s="38">
        <f>+J133+T133+X133+AR133+BJ133+BN133</f>
        <v>119</v>
      </c>
      <c r="BS133" s="38">
        <f>+F133+AD133+AH133+AJ133+AP133+AV133+AZ133+BF133</f>
        <v>65</v>
      </c>
      <c r="BT133" s="40">
        <f>+L133+R133+AL133+AX133</f>
        <v>71</v>
      </c>
    </row>
    <row r="134" spans="1:72" ht="15">
      <c r="A134" s="23" t="s">
        <v>90</v>
      </c>
      <c r="B134" s="23" t="s">
        <v>6</v>
      </c>
      <c r="C134" s="26">
        <v>38</v>
      </c>
      <c r="E134" s="28">
        <v>5</v>
      </c>
      <c r="F134" s="27">
        <v>45</v>
      </c>
      <c r="K134" s="28">
        <v>8</v>
      </c>
      <c r="L134" s="27">
        <v>32</v>
      </c>
      <c r="O134" s="33">
        <v>31</v>
      </c>
      <c r="Q134" s="28">
        <v>25</v>
      </c>
      <c r="R134" s="27">
        <v>6</v>
      </c>
      <c r="U134" s="28">
        <v>17</v>
      </c>
      <c r="V134" s="27">
        <v>14</v>
      </c>
      <c r="AA134" s="33">
        <v>39</v>
      </c>
      <c r="AC134" s="28">
        <v>7</v>
      </c>
      <c r="AD134" s="27">
        <v>36</v>
      </c>
      <c r="AG134" s="28">
        <v>3</v>
      </c>
      <c r="AH134" s="27">
        <v>60</v>
      </c>
      <c r="AI134" s="28">
        <v>1</v>
      </c>
      <c r="AJ134" s="27">
        <v>100</v>
      </c>
      <c r="AK134" s="26" t="s">
        <v>93</v>
      </c>
      <c r="AM134" s="26"/>
      <c r="AO134" s="28">
        <v>5</v>
      </c>
      <c r="AP134" s="27">
        <v>45</v>
      </c>
      <c r="AS134" s="33">
        <v>49</v>
      </c>
      <c r="AU134" s="28">
        <v>2</v>
      </c>
      <c r="AV134" s="27">
        <v>80</v>
      </c>
      <c r="AW134" s="28">
        <v>4</v>
      </c>
      <c r="AX134" s="27">
        <v>50</v>
      </c>
      <c r="AY134" s="28">
        <v>7</v>
      </c>
      <c r="AZ134" s="27">
        <v>36</v>
      </c>
      <c r="BE134" s="28">
        <v>3</v>
      </c>
      <c r="BF134" s="27">
        <v>60</v>
      </c>
      <c r="BO134" s="28">
        <f>+D134+F134+H134+J134+L134+N134+P134+R134+T134+V134+X134+Z134+AB134+AD134+AF134+AH134+AJ134+AL134+AN134+AP134+AR134+AT134+AV134+AX134+AZ134+BB134+BD134+BF134+BH134+BJ134+BL134+BN134</f>
        <v>564</v>
      </c>
      <c r="BP134" s="38">
        <f>+H134+N134+Z134+AF134+AN134+AT134+BH134+BL134</f>
        <v>0</v>
      </c>
      <c r="BQ134" s="38">
        <f>+D134+P134+V134+AB134+BB134+BD134</f>
        <v>14</v>
      </c>
      <c r="BR134" s="38">
        <f>+J134+T134+X134+AR134+BJ134+BN134</f>
        <v>0</v>
      </c>
      <c r="BS134" s="38">
        <f>+F134+AD134+AH134+AJ134+AP134+AV134+AZ134+BF134</f>
        <v>462</v>
      </c>
      <c r="BT134" s="40">
        <f>+L134+R134+AL134+AX134</f>
        <v>88</v>
      </c>
    </row>
    <row r="135" spans="1:72" ht="15">
      <c r="A135" s="31" t="s">
        <v>512</v>
      </c>
      <c r="B135" s="23" t="s">
        <v>513</v>
      </c>
      <c r="AA135" s="33">
        <v>48</v>
      </c>
      <c r="AC135" s="33"/>
      <c r="AE135" s="33"/>
      <c r="AG135" s="33"/>
      <c r="AI135" s="33"/>
      <c r="AK135" s="33"/>
      <c r="AM135" s="33"/>
      <c r="AO135" s="33"/>
      <c r="AQ135" s="33"/>
      <c r="AS135" s="33"/>
      <c r="AU135" s="33"/>
      <c r="AW135" s="33"/>
      <c r="AY135" s="33">
        <v>60</v>
      </c>
      <c r="BA135" s="33"/>
      <c r="BC135" s="33"/>
      <c r="BE135" s="33"/>
      <c r="BG135" s="33"/>
      <c r="BI135" s="33"/>
      <c r="BK135" s="33"/>
      <c r="BM135" s="33"/>
      <c r="BO135" s="28">
        <f>+D135+F135+H135+J135+L135+N135+P135+R135+T135+V135+X135+Z135+AB135+AD135+AF135+AH135+AJ135+AL135+AN135+AP135+AR135+AT135+AV135+AX135+AZ135+BB135+BD135+BF135+BH135+BJ135+BL135+BN135</f>
        <v>0</v>
      </c>
      <c r="BP135" s="38">
        <f>+H135+N135+Z135+AF135+AN135+AT135+BH135+BL135</f>
        <v>0</v>
      </c>
      <c r="BQ135" s="38">
        <f>+D135+P135+V135+AB135+BB135+BD135</f>
        <v>0</v>
      </c>
      <c r="BR135" s="38">
        <f>+J135+T135+X135+AR135+BJ135+BN135</f>
        <v>0</v>
      </c>
      <c r="BS135" s="38">
        <f>+F135+AD135+AH135+AJ135+AP135+AV135+AZ135+BF135</f>
        <v>0</v>
      </c>
      <c r="BT135" s="40">
        <f>+L135+R135+AL135+AX135</f>
        <v>0</v>
      </c>
    </row>
    <row r="136" spans="1:72" ht="15">
      <c r="A136" s="23" t="s">
        <v>481</v>
      </c>
      <c r="B136" s="23" t="s">
        <v>25</v>
      </c>
      <c r="U136" s="33" t="s">
        <v>15</v>
      </c>
      <c r="W136" s="33"/>
      <c r="Y136" s="33"/>
      <c r="AA136" s="33">
        <v>41</v>
      </c>
      <c r="AC136" s="33"/>
      <c r="AE136" s="33"/>
      <c r="AG136" s="33"/>
      <c r="AI136" s="33"/>
      <c r="AK136" s="33"/>
      <c r="AM136" s="33"/>
      <c r="AO136" s="33"/>
      <c r="AQ136" s="33"/>
      <c r="AS136" s="33"/>
      <c r="AU136" s="33"/>
      <c r="AW136" s="33"/>
      <c r="AY136" s="33"/>
      <c r="BA136" s="28">
        <v>29</v>
      </c>
      <c r="BB136" s="27">
        <v>2</v>
      </c>
      <c r="BC136" s="33">
        <v>31</v>
      </c>
      <c r="BE136" s="33"/>
      <c r="BG136" s="33"/>
      <c r="BI136" s="33"/>
      <c r="BK136" s="33"/>
      <c r="BM136" s="33"/>
      <c r="BO136" s="28">
        <f>+D136+F136+H136+J136+L136+N136+P136+R136+T136+V136+X136+Z136+AB136+AD136+AF136+AH136+AJ136+AL136+AN136+AP136+AR136+AT136+AV136+AX136+AZ136+BB136+BD136+BF136+BH136+BJ136+BL136+BN136</f>
        <v>2</v>
      </c>
      <c r="BP136" s="38">
        <f>+H136+N136+Z136+AF136+AN136+AT136+BH136+BL136</f>
        <v>0</v>
      </c>
      <c r="BQ136" s="38">
        <f>+D136+P136+V136+AB136+BB136+BD136</f>
        <v>2</v>
      </c>
      <c r="BR136" s="38">
        <f>+J136+T136+X136+AR136+BJ136+BN136</f>
        <v>0</v>
      </c>
      <c r="BS136" s="38">
        <f>+F136+AD136+AH136+AJ136+AP136+AV136+AZ136+BF136</f>
        <v>0</v>
      </c>
      <c r="BT136" s="40">
        <f>+L136+R136+AL136+AX136</f>
        <v>0</v>
      </c>
    </row>
    <row r="137" spans="1:72" ht="15">
      <c r="A137" s="32" t="s">
        <v>500</v>
      </c>
      <c r="B137" s="23" t="s">
        <v>58</v>
      </c>
      <c r="W137" s="33">
        <v>51</v>
      </c>
      <c r="Y137" s="33">
        <v>58</v>
      </c>
      <c r="AA137" s="33"/>
      <c r="AC137" s="33"/>
      <c r="AE137" s="33"/>
      <c r="AG137" s="33"/>
      <c r="AI137" s="33"/>
      <c r="AK137" s="33"/>
      <c r="AM137" s="33"/>
      <c r="AO137" s="33"/>
      <c r="AQ137" s="33"/>
      <c r="AS137" s="33"/>
      <c r="AU137" s="33"/>
      <c r="AW137" s="33"/>
      <c r="AY137" s="33"/>
      <c r="BA137" s="33"/>
      <c r="BC137" s="33"/>
      <c r="BE137" s="33"/>
      <c r="BG137" s="33"/>
      <c r="BI137" s="33"/>
      <c r="BK137" s="33"/>
      <c r="BM137" s="33"/>
      <c r="BO137" s="28">
        <f>+D137+F137+H137+J137+L137+N137+P137+R137+T137+V137+X137+Z137+AB137+AD137+AF137+AH137+AJ137+AL137+AN137+AP137+AR137+AT137+AV137+AX137+AZ137+BB137+BD137+BF137+BH137+BJ137+BL137+BN137</f>
        <v>0</v>
      </c>
      <c r="BP137" s="38">
        <f>+H137+N137+Z137+AF137+AN137+AT137+BH137+BL137</f>
        <v>0</v>
      </c>
      <c r="BQ137" s="38">
        <f>+D137+P137+V137+AB137+BB137+BD137</f>
        <v>0</v>
      </c>
      <c r="BR137" s="38">
        <f>+J137+T137+X137+AR137+BJ137+BN137</f>
        <v>0</v>
      </c>
      <c r="BS137" s="38">
        <f>+F137+AD137+AH137+AJ137+AP137+AV137+AZ137+BF137</f>
        <v>0</v>
      </c>
      <c r="BT137" s="40">
        <f>+L137+R137+AL137+AX137</f>
        <v>0</v>
      </c>
    </row>
    <row r="138" spans="1:72" ht="15">
      <c r="A138" s="23" t="s">
        <v>184</v>
      </c>
      <c r="B138" s="23" t="s">
        <v>30</v>
      </c>
      <c r="G138" s="33">
        <v>71</v>
      </c>
      <c r="I138" s="33" t="s">
        <v>222</v>
      </c>
      <c r="K138" s="33"/>
      <c r="M138" s="33" t="s">
        <v>222</v>
      </c>
      <c r="O138" s="33"/>
      <c r="Q138" s="33"/>
      <c r="S138" s="33"/>
      <c r="U138" s="33"/>
      <c r="W138" s="33">
        <v>46</v>
      </c>
      <c r="Y138" s="28">
        <v>23</v>
      </c>
      <c r="Z138" s="27">
        <v>8</v>
      </c>
      <c r="AE138" s="26" t="s">
        <v>87</v>
      </c>
      <c r="AG138" s="26"/>
      <c r="AI138" s="26"/>
      <c r="AK138" s="26"/>
      <c r="AM138" s="33">
        <v>41</v>
      </c>
      <c r="AO138" s="33"/>
      <c r="AQ138" s="26" t="s">
        <v>222</v>
      </c>
      <c r="AS138" s="33">
        <v>44</v>
      </c>
      <c r="AU138" s="26"/>
      <c r="AW138" s="33"/>
      <c r="AY138" s="33"/>
      <c r="BA138" s="33"/>
      <c r="BC138" s="33"/>
      <c r="BE138" s="33"/>
      <c r="BG138" s="33">
        <v>48</v>
      </c>
      <c r="BI138" s="33">
        <v>41</v>
      </c>
      <c r="BK138" s="33"/>
      <c r="BM138" s="33"/>
      <c r="BO138" s="28">
        <f>+D138+F138+H138+J138+L138+N138+P138+R138+T138+V138+X138+Z138+AB138+AD138+AF138+AH138+AJ138+AL138+AN138+AP138+AR138+AT138+AV138+AX138+AZ138+BB138+BD138+BF138+BH138+BJ138+BL138+BN138</f>
        <v>8</v>
      </c>
      <c r="BP138" s="38">
        <f>+H138+N138+Z138+AF138+AN138+AT138+BH138+BL138</f>
        <v>8</v>
      </c>
      <c r="BQ138" s="38">
        <f>+D138+P138+V138+AB138+BB138+BD138</f>
        <v>0</v>
      </c>
      <c r="BR138" s="38">
        <f>+J138+T138+X138+AR138+BJ138+BN138</f>
        <v>0</v>
      </c>
      <c r="BS138" s="38">
        <f>+F138+AD138+AH138+AJ138+AP138+AV138+AZ138+BF138</f>
        <v>0</v>
      </c>
      <c r="BT138" s="40">
        <f>+L138+R138+AL138+AX138</f>
        <v>0</v>
      </c>
    </row>
    <row r="139" spans="1:72" ht="15">
      <c r="A139" s="32" t="s">
        <v>91</v>
      </c>
      <c r="B139" s="31" t="s">
        <v>86</v>
      </c>
      <c r="E139" s="26" t="s">
        <v>15</v>
      </c>
      <c r="BO139" s="28">
        <f>+D139+F139+H139+J139+L139+N139+P139+R139+T139+V139+X139+Z139+AB139+AD139+AF139+AH139+AJ139+AL139+AN139+AP139+AR139+AT139+AV139+AX139+AZ139+BB139+BD139+BF139+BH139+BJ139+BL139+BN139</f>
        <v>0</v>
      </c>
      <c r="BP139" s="38">
        <f>+H139+N139+Z139+AF139+AN139+AT139+BH139+BL139</f>
        <v>0</v>
      </c>
      <c r="BQ139" s="38">
        <f>+D139+P139+V139+AB139+BB139+BD139</f>
        <v>0</v>
      </c>
      <c r="BR139" s="38">
        <f>+J139+T139+X139+AR139+BJ139+BN139</f>
        <v>0</v>
      </c>
      <c r="BS139" s="38">
        <f>+F139+AD139+AH139+AJ139+AP139+AV139+AZ139+BF139</f>
        <v>0</v>
      </c>
      <c r="BT139" s="40">
        <f>+L139+R139+AL139+AX139</f>
        <v>0</v>
      </c>
    </row>
    <row r="140" spans="1:72" ht="15">
      <c r="A140" s="31" t="s">
        <v>556</v>
      </c>
      <c r="B140" s="23" t="s">
        <v>80</v>
      </c>
      <c r="AG140" s="26" t="s">
        <v>15</v>
      </c>
      <c r="AI140" s="26"/>
      <c r="AK140" s="26"/>
      <c r="AM140" s="26"/>
      <c r="AO140" s="26"/>
      <c r="AQ140" s="26"/>
      <c r="AS140" s="26"/>
      <c r="AU140" s="26"/>
      <c r="AW140" s="26"/>
      <c r="AY140" s="26"/>
      <c r="BA140" s="26"/>
      <c r="BC140" s="26"/>
      <c r="BE140" s="26"/>
      <c r="BG140" s="26"/>
      <c r="BI140" s="26"/>
      <c r="BK140" s="26"/>
      <c r="BM140" s="26"/>
      <c r="BO140" s="28">
        <f>+D140+F140+H140+J140+L140+N140+P140+R140+T140+V140+X140+Z140+AB140+AD140+AF140+AH140+AJ140+AL140+AN140+AP140+AR140+AT140+AV140+AX140+AZ140+BB140+BD140+BF140+BH140+BJ140+BL140+BN140</f>
        <v>0</v>
      </c>
      <c r="BP140" s="38">
        <f>+H140+N140+Z140+AF140+AN140+AT140+BH140+BL140</f>
        <v>0</v>
      </c>
      <c r="BQ140" s="38">
        <f>+D140+P140+V140+AB140+BB140+BD140</f>
        <v>0</v>
      </c>
      <c r="BR140" s="38">
        <f>+J140+T140+X140+AR140+BJ140+BN140</f>
        <v>0</v>
      </c>
      <c r="BS140" s="38">
        <f>+F140+AD140+AH140+AJ140+AP140+AV140+AZ140+BF140</f>
        <v>0</v>
      </c>
      <c r="BT140" s="40">
        <f>+L140+R140+AL140+AX140</f>
        <v>0</v>
      </c>
    </row>
    <row r="141" spans="1:72" ht="15">
      <c r="A141" s="23" t="s">
        <v>218</v>
      </c>
      <c r="B141" s="23" t="s">
        <v>40</v>
      </c>
      <c r="G141" s="33">
        <v>45</v>
      </c>
      <c r="I141" s="33"/>
      <c r="K141" s="28">
        <v>29</v>
      </c>
      <c r="L141" s="27">
        <v>2</v>
      </c>
      <c r="Q141" s="33" t="s">
        <v>15</v>
      </c>
      <c r="S141" s="33"/>
      <c r="U141" s="33"/>
      <c r="W141" s="33"/>
      <c r="Y141" s="33"/>
      <c r="AA141" s="33"/>
      <c r="AC141" s="33"/>
      <c r="AE141" s="33"/>
      <c r="AG141" s="33"/>
      <c r="AI141" s="33"/>
      <c r="AK141" s="26" t="s">
        <v>93</v>
      </c>
      <c r="AM141" s="33">
        <v>45</v>
      </c>
      <c r="AO141" s="33"/>
      <c r="AQ141" s="33"/>
      <c r="AS141" s="33"/>
      <c r="AU141" s="33"/>
      <c r="AW141" s="33"/>
      <c r="AY141" s="33"/>
      <c r="BA141" s="33"/>
      <c r="BC141" s="33"/>
      <c r="BE141" s="33"/>
      <c r="BG141" s="33"/>
      <c r="BI141" s="33"/>
      <c r="BK141" s="33"/>
      <c r="BM141" s="33"/>
      <c r="BO141" s="28">
        <f>+D141+F141+H141+J141+L141+N141+P141+R141+T141+V141+X141+Z141+AB141+AD141+AF141+AH141+AJ141+AL141+AN141+AP141+AR141+AT141+AV141+AX141+AZ141+BB141+BD141+BF141+BH141+BJ141+BL141+BN141</f>
        <v>2</v>
      </c>
      <c r="BP141" s="38">
        <f>+H141+N141+Z141+AF141+AN141+AT141+BH141+BL141</f>
        <v>0</v>
      </c>
      <c r="BQ141" s="38">
        <f>+D141+P141+V141+AB141+BB141+BD141</f>
        <v>0</v>
      </c>
      <c r="BR141" s="38">
        <f>+J141+T141+X141+AR141+BJ141+BN141</f>
        <v>0</v>
      </c>
      <c r="BS141" s="38">
        <f>+F141+AD141+AH141+AJ141+AP141+AV141+AZ141+BF141</f>
        <v>0</v>
      </c>
      <c r="BT141" s="40">
        <f>+L141+R141+AL141+AX141</f>
        <v>2</v>
      </c>
    </row>
    <row r="142" spans="1:72" ht="15">
      <c r="A142" s="31" t="s">
        <v>583</v>
      </c>
      <c r="B142" s="29" t="s">
        <v>25</v>
      </c>
      <c r="AK142" s="26" t="s">
        <v>294</v>
      </c>
      <c r="AM142" s="26"/>
      <c r="AO142" s="26"/>
      <c r="AQ142" s="26"/>
      <c r="AS142" s="26"/>
      <c r="AU142" s="26"/>
      <c r="AW142" s="26"/>
      <c r="AY142" s="26"/>
      <c r="BA142" s="26"/>
      <c r="BC142" s="26"/>
      <c r="BE142" s="26"/>
      <c r="BG142" s="26"/>
      <c r="BI142" s="26"/>
      <c r="BK142" s="26"/>
      <c r="BM142" s="26"/>
      <c r="BO142" s="28">
        <f>+D142+F142+H142+J142+L142+N142+P142+R142+T142+V142+X142+Z142+AB142+AD142+AF142+AH142+AJ142+AL142+AN142+AP142+AR142+AT142+AV142+AX142+AZ142+BB142+BD142+BF142+BH142+BJ142+BL142+BN142</f>
        <v>0</v>
      </c>
      <c r="BP142" s="38">
        <f>+H142+N142+Z142+AF142+AN142+AT142+BH142+BL142</f>
        <v>0</v>
      </c>
      <c r="BQ142" s="38">
        <f>+D142+P142+V142+AB142+BB142+BD142</f>
        <v>0</v>
      </c>
      <c r="BR142" s="38">
        <f>+J142+T142+X142+AR142+BJ142+BN142</f>
        <v>0</v>
      </c>
      <c r="BS142" s="38">
        <f>+F142+AD142+AH142+AJ142+AP142+AV142+AZ142+BF142</f>
        <v>0</v>
      </c>
      <c r="BT142" s="40">
        <f>+L142+R142+AL142+AX142</f>
        <v>0</v>
      </c>
    </row>
    <row r="143" spans="1:72" ht="15">
      <c r="A143" s="32" t="s">
        <v>635</v>
      </c>
      <c r="B143" s="23" t="s">
        <v>12</v>
      </c>
      <c r="BA143" s="33">
        <v>57</v>
      </c>
      <c r="BC143" s="33"/>
      <c r="BE143" s="33"/>
      <c r="BG143" s="33"/>
      <c r="BI143" s="33"/>
      <c r="BK143" s="33"/>
      <c r="BM143" s="33"/>
      <c r="BO143" s="28">
        <f>+D143+F143+H143+J143+L143+N143+P143+R143+T143+V143+X143+Z143+AB143+AD143+AF143+AH143+AJ143+AL143+AN143+AP143+AR143+AT143+AV143+AX143+AZ143+BB143+BD143+BF143+BH143+BJ143+BL143+BN143</f>
        <v>0</v>
      </c>
      <c r="BP143" s="38">
        <f>+H143+N143+Z143+AF143+AN143+AT143+BH143+BL143</f>
        <v>0</v>
      </c>
      <c r="BQ143" s="38">
        <f>+D143+P143+V143+AB143+BB143+BD143</f>
        <v>0</v>
      </c>
      <c r="BR143" s="38">
        <f>+J143+T143+X143+AR143+BJ143+BN143</f>
        <v>0</v>
      </c>
      <c r="BS143" s="38">
        <f>+F143+AD143+AH143+AJ143+AP143+AV143+AZ143+BF143</f>
        <v>0</v>
      </c>
      <c r="BT143" s="40">
        <f>+L143+R143+AL143+AX143</f>
        <v>0</v>
      </c>
    </row>
    <row r="144" spans="1:72" ht="15">
      <c r="A144" s="31" t="s">
        <v>92</v>
      </c>
      <c r="B144" s="31" t="s">
        <v>12</v>
      </c>
      <c r="E144" s="28" t="s">
        <v>93</v>
      </c>
      <c r="O144" s="33">
        <v>34</v>
      </c>
      <c r="Q144" s="33"/>
      <c r="S144" s="33"/>
      <c r="U144" s="33"/>
      <c r="W144" s="33"/>
      <c r="Y144" s="33"/>
      <c r="AA144" s="33"/>
      <c r="AC144" s="26" t="s">
        <v>15</v>
      </c>
      <c r="AE144" s="26"/>
      <c r="AG144" s="28">
        <v>8</v>
      </c>
      <c r="AH144" s="27">
        <v>32</v>
      </c>
      <c r="AI144" s="28" t="s">
        <v>93</v>
      </c>
      <c r="AO144" s="33" t="s">
        <v>15</v>
      </c>
      <c r="AQ144" s="33"/>
      <c r="AS144" s="33"/>
      <c r="AU144" s="28">
        <v>10</v>
      </c>
      <c r="AV144" s="27">
        <v>26</v>
      </c>
      <c r="AW144" s="33"/>
      <c r="AY144" s="33">
        <v>39</v>
      </c>
      <c r="BA144" s="33"/>
      <c r="BC144" s="33"/>
      <c r="BE144" s="26" t="s">
        <v>15</v>
      </c>
      <c r="BG144" s="26"/>
      <c r="BI144" s="26"/>
      <c r="BK144" s="26"/>
      <c r="BM144" s="26"/>
      <c r="BO144" s="28">
        <f>+D144+F144+H144+J144+L144+N144+P144+R144+T144+V144+X144+Z144+AB144+AD144+AF144+AH144+AJ144+AL144+AN144+AP144+AR144+AT144+AV144+AX144+AZ144+BB144+BD144+BF144+BH144+BJ144+BL144+BN144</f>
        <v>58</v>
      </c>
      <c r="BP144" s="38">
        <f>+H144+N144+Z144+AF144+AN144+AT144+BH144+BL144</f>
        <v>0</v>
      </c>
      <c r="BQ144" s="38">
        <f>+D144+P144+V144+AB144+BB144+BD144</f>
        <v>0</v>
      </c>
      <c r="BR144" s="38">
        <f>+J144+T144+X144+AR144+BJ144+BN144</f>
        <v>0</v>
      </c>
      <c r="BS144" s="38">
        <f>+F144+AD144+AH144+AJ144+AP144+AV144+AZ144+BF144</f>
        <v>58</v>
      </c>
      <c r="BT144" s="40">
        <f>+L144+R144+AL144+AX144</f>
        <v>0</v>
      </c>
    </row>
    <row r="145" spans="1:72" ht="15">
      <c r="A145" s="31" t="s">
        <v>520</v>
      </c>
      <c r="B145" s="23" t="s">
        <v>30</v>
      </c>
      <c r="AC145" s="26" t="s">
        <v>15</v>
      </c>
      <c r="AE145" s="26"/>
      <c r="AG145" s="33">
        <v>44</v>
      </c>
      <c r="AI145" s="33"/>
      <c r="AK145" s="33"/>
      <c r="AM145" s="33"/>
      <c r="AO145" s="33"/>
      <c r="AQ145" s="33"/>
      <c r="AS145" s="33"/>
      <c r="AU145" s="33"/>
      <c r="AW145" s="33"/>
      <c r="AY145" s="33"/>
      <c r="BA145" s="33"/>
      <c r="BC145" s="33"/>
      <c r="BE145" s="33"/>
      <c r="BG145" s="33"/>
      <c r="BI145" s="33"/>
      <c r="BK145" s="33"/>
      <c r="BM145" s="33"/>
      <c r="BO145" s="28">
        <f>+D145+F145+H145+J145+L145+N145+P145+R145+T145+V145+X145+Z145+AB145+AD145+AF145+AH145+AJ145+AL145+AN145+AP145+AR145+AT145+AV145+AX145+AZ145+BB145+BD145+BF145+BH145+BJ145+BL145+BN145</f>
        <v>0</v>
      </c>
      <c r="BP145" s="38">
        <f>+H145+N145+Z145+AF145+AN145+AT145+BH145+BL145</f>
        <v>0</v>
      </c>
      <c r="BQ145" s="38">
        <f>+D145+P145+V145+AB145+BB145+BD145</f>
        <v>0</v>
      </c>
      <c r="BR145" s="38">
        <f>+J145+T145+X145+AR145+BJ145+BN145</f>
        <v>0</v>
      </c>
      <c r="BS145" s="38">
        <f>+F145+AD145+AH145+AJ145+AP145+AV145+AZ145+BF145</f>
        <v>0</v>
      </c>
      <c r="BT145" s="40">
        <f>+L145+R145+AL145+AX145</f>
        <v>0</v>
      </c>
    </row>
    <row r="146" spans="1:72" ht="15">
      <c r="A146" s="23" t="s">
        <v>94</v>
      </c>
      <c r="B146" s="23" t="s">
        <v>6</v>
      </c>
      <c r="C146" s="26">
        <v>48</v>
      </c>
      <c r="E146" s="26">
        <v>60</v>
      </c>
      <c r="K146" s="28">
        <v>14</v>
      </c>
      <c r="L146" s="27">
        <v>18</v>
      </c>
      <c r="O146" s="28">
        <v>15</v>
      </c>
      <c r="P146" s="27">
        <v>16</v>
      </c>
      <c r="Q146" s="33" t="s">
        <v>15</v>
      </c>
      <c r="S146" s="26" t="s">
        <v>222</v>
      </c>
      <c r="U146" s="28">
        <v>18</v>
      </c>
      <c r="V146" s="27">
        <v>13</v>
      </c>
      <c r="AA146" s="28">
        <v>11</v>
      </c>
      <c r="AB146" s="27">
        <v>24</v>
      </c>
      <c r="AC146" s="28">
        <v>26</v>
      </c>
      <c r="AD146" s="27">
        <v>5</v>
      </c>
      <c r="AG146" s="28">
        <v>26</v>
      </c>
      <c r="AH146" s="27">
        <v>5</v>
      </c>
      <c r="AI146" s="26" t="s">
        <v>15</v>
      </c>
      <c r="AK146" s="28">
        <v>20</v>
      </c>
      <c r="AL146" s="27">
        <v>11</v>
      </c>
      <c r="AO146" s="33">
        <v>34</v>
      </c>
      <c r="AQ146" s="33"/>
      <c r="AS146" s="33"/>
      <c r="AU146" s="28">
        <v>24</v>
      </c>
      <c r="AV146" s="27">
        <v>7</v>
      </c>
      <c r="AW146" s="33"/>
      <c r="AY146" s="33">
        <v>50</v>
      </c>
      <c r="BA146" s="33">
        <v>31</v>
      </c>
      <c r="BC146" s="28" t="s">
        <v>93</v>
      </c>
      <c r="BE146" s="33">
        <v>45</v>
      </c>
      <c r="BG146" s="33"/>
      <c r="BI146" s="33"/>
      <c r="BK146" s="33"/>
      <c r="BM146" s="33"/>
      <c r="BO146" s="28">
        <f>+D146+F146+H146+J146+L146+N146+P146+R146+T146+V146+X146+Z146+AB146+AD146+AF146+AH146+AJ146+AL146+AN146+AP146+AR146+AT146+AV146+AX146+AZ146+BB146+BD146+BF146+BH146+BJ146+BL146+BN146</f>
        <v>99</v>
      </c>
      <c r="BP146" s="38">
        <f>+H146+N146+Z146+AF146+AN146+AT146+BH146+BL146</f>
        <v>0</v>
      </c>
      <c r="BQ146" s="38">
        <f>+D146+P146+V146+AB146+BB146+BD146</f>
        <v>53</v>
      </c>
      <c r="BR146" s="38">
        <f>+J146+T146+X146+AR146+BJ146+BN146</f>
        <v>0</v>
      </c>
      <c r="BS146" s="38">
        <f>+F146+AD146+AH146+AJ146+AP146+AV146+AZ146+BF146</f>
        <v>17</v>
      </c>
      <c r="BT146" s="40">
        <f>+L146+R146+AL146+AX146</f>
        <v>29</v>
      </c>
    </row>
    <row r="147" spans="1:72" ht="15">
      <c r="A147" s="31" t="s">
        <v>95</v>
      </c>
      <c r="B147" s="31" t="s">
        <v>30</v>
      </c>
      <c r="E147" s="28" t="s">
        <v>93</v>
      </c>
      <c r="G147" s="28">
        <v>29</v>
      </c>
      <c r="H147" s="27">
        <v>2</v>
      </c>
      <c r="I147" s="33">
        <v>39</v>
      </c>
      <c r="K147" s="28" t="s">
        <v>93</v>
      </c>
      <c r="M147" s="28">
        <v>4</v>
      </c>
      <c r="N147" s="27">
        <v>50</v>
      </c>
      <c r="O147" s="26" t="s">
        <v>15</v>
      </c>
      <c r="Q147" s="28">
        <v>5</v>
      </c>
      <c r="R147" s="27">
        <v>45</v>
      </c>
      <c r="S147" s="28">
        <v>9</v>
      </c>
      <c r="T147" s="27">
        <v>29</v>
      </c>
      <c r="U147" s="33" t="s">
        <v>294</v>
      </c>
      <c r="W147" s="28">
        <v>5</v>
      </c>
      <c r="X147" s="27">
        <v>45</v>
      </c>
      <c r="Y147" s="28">
        <v>9</v>
      </c>
      <c r="Z147" s="27">
        <v>29</v>
      </c>
      <c r="AA147" s="33">
        <v>33</v>
      </c>
      <c r="AC147" s="33"/>
      <c r="AE147" s="33"/>
      <c r="AG147" s="33"/>
      <c r="AI147" s="28">
        <v>14</v>
      </c>
      <c r="AJ147" s="27">
        <v>18</v>
      </c>
      <c r="AK147" s="28">
        <v>1</v>
      </c>
      <c r="AL147" s="27">
        <v>100</v>
      </c>
      <c r="AM147" s="26" t="s">
        <v>222</v>
      </c>
      <c r="AO147" s="33" t="s">
        <v>15</v>
      </c>
      <c r="AQ147" s="28">
        <v>17</v>
      </c>
      <c r="AR147" s="27">
        <v>14</v>
      </c>
      <c r="AS147" s="28">
        <v>9</v>
      </c>
      <c r="AT147" s="27">
        <v>29</v>
      </c>
      <c r="AU147" s="26" t="s">
        <v>294</v>
      </c>
      <c r="AW147" s="26" t="s">
        <v>294</v>
      </c>
      <c r="AY147" s="28">
        <v>26</v>
      </c>
      <c r="BO147" s="28">
        <f>+D147+F147+H147+J147+L147+N147+P147+R147+T147+V147+X147+Z147+AB147+AD147+AF147+AH147+AJ147+AL147+AN147+AP147+AR147+AT147+AV147+AX147+AZ147+BB147+BD147+BF147+BH147+BJ147+BL147+BN147</f>
        <v>361</v>
      </c>
      <c r="BP147" s="38">
        <f>+H147+N147+Z147+AF147+AN147+AT147+BH147+BL147</f>
        <v>110</v>
      </c>
      <c r="BQ147" s="38">
        <f>+D147+P147+V147+AB147+BB147+BD147</f>
        <v>0</v>
      </c>
      <c r="BR147" s="38">
        <f>+J147+T147+X147+AR147+BJ147+BN147</f>
        <v>88</v>
      </c>
      <c r="BS147" s="38">
        <f>+F147+AD147+AH147+AJ147+AP147+AV147+AZ147+BF147</f>
        <v>18</v>
      </c>
      <c r="BT147" s="40">
        <f>+L147+R147+AL147+AX147</f>
        <v>145</v>
      </c>
    </row>
    <row r="148" spans="1:72" ht="15">
      <c r="A148" s="31" t="s">
        <v>96</v>
      </c>
      <c r="B148" s="31" t="s">
        <v>68</v>
      </c>
      <c r="E148" s="26">
        <v>39</v>
      </c>
      <c r="AC148" s="28">
        <v>24</v>
      </c>
      <c r="AD148" s="27">
        <v>7</v>
      </c>
      <c r="AG148" s="33">
        <v>36</v>
      </c>
      <c r="AI148" s="26" t="s">
        <v>15</v>
      </c>
      <c r="AK148" s="26"/>
      <c r="AM148" s="26"/>
      <c r="AO148" s="28">
        <v>20</v>
      </c>
      <c r="AP148" s="27">
        <v>11</v>
      </c>
      <c r="AU148" s="26" t="s">
        <v>15</v>
      </c>
      <c r="AY148" s="28">
        <v>21</v>
      </c>
      <c r="AZ148" s="27">
        <v>10</v>
      </c>
      <c r="BE148" s="33">
        <v>34</v>
      </c>
      <c r="BG148" s="33"/>
      <c r="BI148" s="33"/>
      <c r="BK148" s="33"/>
      <c r="BM148" s="33"/>
      <c r="BO148" s="28">
        <f>+D148+F148+H148+J148+L148+N148+P148+R148+T148+V148+X148+Z148+AB148+AD148+AF148+AH148+AJ148+AL148+AN148+AP148+AR148+AT148+AV148+AX148+AZ148+BB148+BD148+BF148+BH148+BJ148+BL148+BN148</f>
        <v>28</v>
      </c>
      <c r="BP148" s="38">
        <f>+H148+N148+Z148+AF148+AN148+AT148+BH148+BL148</f>
        <v>0</v>
      </c>
      <c r="BQ148" s="38">
        <f>+D148+P148+V148+AB148+BB148+BD148</f>
        <v>0</v>
      </c>
      <c r="BR148" s="38">
        <f>+J148+T148+X148+AR148+BJ148+BN148</f>
        <v>0</v>
      </c>
      <c r="BS148" s="38">
        <f>+F148+AD148+AH148+AJ148+AP148+AV148+AZ148+BF148</f>
        <v>28</v>
      </c>
      <c r="BT148" s="40">
        <f>+L148+R148+AL148+AX148</f>
        <v>0</v>
      </c>
    </row>
    <row r="149" spans="1:72" ht="15">
      <c r="A149" s="23" t="s">
        <v>97</v>
      </c>
      <c r="B149" s="23" t="s">
        <v>6</v>
      </c>
      <c r="C149" s="28">
        <v>22</v>
      </c>
      <c r="D149" s="27">
        <v>9</v>
      </c>
      <c r="E149" s="28">
        <v>16</v>
      </c>
      <c r="F149" s="27">
        <v>15</v>
      </c>
      <c r="O149" s="28">
        <v>27</v>
      </c>
      <c r="P149" s="27">
        <v>4</v>
      </c>
      <c r="U149" s="28">
        <v>13</v>
      </c>
      <c r="V149" s="27">
        <v>20</v>
      </c>
      <c r="AA149" s="33">
        <v>35</v>
      </c>
      <c r="AC149" s="33">
        <v>36</v>
      </c>
      <c r="AE149" s="33"/>
      <c r="AG149" s="28">
        <v>10</v>
      </c>
      <c r="AH149" s="27">
        <v>26</v>
      </c>
      <c r="AI149" s="28">
        <v>8</v>
      </c>
      <c r="AJ149" s="27">
        <v>32</v>
      </c>
      <c r="AO149" s="33" t="s">
        <v>15</v>
      </c>
      <c r="AQ149" s="33"/>
      <c r="AS149" s="33"/>
      <c r="AU149" s="28">
        <v>9</v>
      </c>
      <c r="AV149" s="27">
        <v>29</v>
      </c>
      <c r="AW149" s="33"/>
      <c r="AY149" s="33">
        <v>32</v>
      </c>
      <c r="BA149" s="28">
        <v>18</v>
      </c>
      <c r="BB149" s="27">
        <v>13</v>
      </c>
      <c r="BC149" s="28">
        <v>21</v>
      </c>
      <c r="BD149" s="27">
        <v>10</v>
      </c>
      <c r="BE149" s="28">
        <v>14</v>
      </c>
      <c r="BF149" s="27">
        <v>18</v>
      </c>
      <c r="BO149" s="28">
        <f>+D149+F149+H149+J149+L149+N149+P149+R149+T149+V149+X149+Z149+AB149+AD149+AF149+AH149+AJ149+AL149+AN149+AP149+AR149+AT149+AV149+AX149+AZ149+BB149+BD149+BF149+BH149+BJ149+BL149+BN149</f>
        <v>176</v>
      </c>
      <c r="BP149" s="38">
        <f>+H149+N149+Z149+AF149+AN149+AT149+BH149+BL149</f>
        <v>0</v>
      </c>
      <c r="BQ149" s="38">
        <f>+D149+P149+V149+AB149+BB149+BD149</f>
        <v>56</v>
      </c>
      <c r="BR149" s="38">
        <f>+J149+T149+X149+AR149+BJ149+BN149</f>
        <v>0</v>
      </c>
      <c r="BS149" s="38">
        <f>+F149+AD149+AH149+AJ149+AP149+AV149+AZ149+BF149</f>
        <v>120</v>
      </c>
      <c r="BT149" s="40">
        <f>+L149+R149+AL149+AX149</f>
        <v>0</v>
      </c>
    </row>
    <row r="150" spans="1:72" ht="15">
      <c r="A150" s="23" t="s">
        <v>98</v>
      </c>
      <c r="B150" s="23" t="s">
        <v>25</v>
      </c>
      <c r="C150" s="28" t="s">
        <v>93</v>
      </c>
      <c r="E150" s="28" t="s">
        <v>93</v>
      </c>
      <c r="I150" s="33">
        <v>46</v>
      </c>
      <c r="K150" s="28">
        <v>24</v>
      </c>
      <c r="L150" s="27">
        <v>7</v>
      </c>
      <c r="O150" s="26" t="s">
        <v>15</v>
      </c>
      <c r="Q150" s="28">
        <v>3</v>
      </c>
      <c r="R150" s="27">
        <v>60</v>
      </c>
      <c r="S150" s="28">
        <v>13</v>
      </c>
      <c r="T150" s="27">
        <v>20</v>
      </c>
      <c r="U150" s="28">
        <v>4</v>
      </c>
      <c r="V150" s="27">
        <v>50</v>
      </c>
      <c r="AA150" s="28">
        <v>5</v>
      </c>
      <c r="AB150" s="27">
        <v>45</v>
      </c>
      <c r="AC150" s="28">
        <v>4</v>
      </c>
      <c r="AD150" s="27">
        <v>50</v>
      </c>
      <c r="AG150" s="28">
        <v>2</v>
      </c>
      <c r="AH150" s="27">
        <v>80</v>
      </c>
      <c r="AI150" s="28" t="s">
        <v>93</v>
      </c>
      <c r="AK150" s="28">
        <v>22</v>
      </c>
      <c r="AL150" s="27">
        <v>9</v>
      </c>
      <c r="AO150" s="33" t="s">
        <v>15</v>
      </c>
      <c r="AQ150" s="33"/>
      <c r="AS150" s="33"/>
      <c r="AU150" s="28">
        <v>22</v>
      </c>
      <c r="AV150" s="27">
        <v>9</v>
      </c>
      <c r="AW150" s="33"/>
      <c r="AY150" s="28">
        <v>6</v>
      </c>
      <c r="AZ150" s="27">
        <v>40</v>
      </c>
      <c r="BA150" s="28">
        <v>8</v>
      </c>
      <c r="BB150" s="27">
        <v>32</v>
      </c>
      <c r="BC150" s="28">
        <v>12</v>
      </c>
      <c r="BD150" s="27">
        <v>22</v>
      </c>
      <c r="BE150" s="26" t="s">
        <v>15</v>
      </c>
      <c r="BG150" s="26"/>
      <c r="BI150" s="26"/>
      <c r="BK150" s="26"/>
      <c r="BM150" s="26"/>
      <c r="BO150" s="28">
        <f>+D150+F150+H150+J150+L150+N150+P150+R150+T150+V150+X150+Z150+AB150+AD150+AF150+AH150+AJ150+AL150+AN150+AP150+AR150+AT150+AV150+AX150+AZ150+BB150+BD150+BF150+BH150+BJ150+BL150+BN150</f>
        <v>424</v>
      </c>
      <c r="BP150" s="38">
        <f>+H150+N150+Z150+AF150+AN150+AT150+BH150+BL150</f>
        <v>0</v>
      </c>
      <c r="BQ150" s="38">
        <f>+D150+P150+V150+AB150+BB150+BD150</f>
        <v>149</v>
      </c>
      <c r="BR150" s="38">
        <f>+J150+T150+X150+AR150+BJ150+BN150</f>
        <v>20</v>
      </c>
      <c r="BS150" s="38">
        <f>+F150+AD150+AH150+AJ150+AP150+AV150+AZ150+BF150</f>
        <v>179</v>
      </c>
      <c r="BT150" s="40">
        <f>+L150+R150+AL150+AX150</f>
        <v>76</v>
      </c>
    </row>
    <row r="151" spans="1:72" ht="15">
      <c r="A151" s="31" t="s">
        <v>655</v>
      </c>
      <c r="B151" s="23" t="s">
        <v>40</v>
      </c>
      <c r="BE151" s="33">
        <v>46</v>
      </c>
      <c r="BG151" s="33"/>
      <c r="BI151" s="33"/>
      <c r="BK151" s="33"/>
      <c r="BM151" s="33"/>
      <c r="BO151" s="28">
        <f>+D151+F151+H151+J151+L151+N151+P151+R151+T151+V151+X151+Z151+AB151+AD151+AF151+AH151+AJ151+AL151+AN151+AP151+AR151+AT151+AV151+AX151+AZ151+BB151+BD151+BF151+BH151+BJ151+BL151+BN151</f>
        <v>0</v>
      </c>
      <c r="BP151" s="38">
        <f>+H151+N151+Z151+AF151+AN151+AT151+BH151+BL151</f>
        <v>0</v>
      </c>
      <c r="BQ151" s="38">
        <f>+D151+P151+V151+AB151+BB151+BD151</f>
        <v>0</v>
      </c>
      <c r="BR151" s="38">
        <f>+J151+T151+X151+AR151+BJ151+BN151</f>
        <v>0</v>
      </c>
      <c r="BS151" s="38">
        <f>+F151+AD151+AH151+AJ151+AP151+AV151+AZ151+BF151</f>
        <v>0</v>
      </c>
      <c r="BT151" s="40">
        <f>+L151+R151+AL151+AX151</f>
        <v>0</v>
      </c>
    </row>
    <row r="152" spans="1:72" ht="15">
      <c r="A152" s="31" t="s">
        <v>523</v>
      </c>
      <c r="B152" s="23" t="s">
        <v>6</v>
      </c>
      <c r="AC152" s="33">
        <v>43</v>
      </c>
      <c r="AE152" s="33"/>
      <c r="AG152" s="33"/>
      <c r="AI152" s="33"/>
      <c r="AK152" s="33"/>
      <c r="AM152" s="33"/>
      <c r="AO152" s="33"/>
      <c r="AQ152" s="33"/>
      <c r="AS152" s="33"/>
      <c r="AU152" s="33">
        <v>42</v>
      </c>
      <c r="AW152" s="33"/>
      <c r="AY152" s="33">
        <v>51</v>
      </c>
      <c r="BA152" s="33">
        <v>40</v>
      </c>
      <c r="BC152" s="33">
        <v>36</v>
      </c>
      <c r="BE152" s="33">
        <v>40</v>
      </c>
      <c r="BG152" s="33"/>
      <c r="BI152" s="33"/>
      <c r="BK152" s="33"/>
      <c r="BM152" s="33"/>
      <c r="BO152" s="28">
        <f>+D152+F152+H152+J152+L152+N152+P152+R152+T152+V152+X152+Z152+AB152+AD152+AF152+AH152+AJ152+AL152+AN152+AP152+AR152+AT152+AV152+AX152+AZ152+BB152+BD152+BF152+BH152+BJ152+BL152+BN152</f>
        <v>0</v>
      </c>
      <c r="BP152" s="38">
        <f>+H152+N152+Z152+AF152+AN152+AT152+BH152+BL152</f>
        <v>0</v>
      </c>
      <c r="BQ152" s="38">
        <f>+D152+P152+V152+AB152+BB152+BD152</f>
        <v>0</v>
      </c>
      <c r="BR152" s="38">
        <f>+J152+T152+X152+AR152+BJ152+BN152</f>
        <v>0</v>
      </c>
      <c r="BS152" s="38">
        <f>+F152+AD152+AH152+AJ152+AP152+AV152+AZ152+BF152</f>
        <v>0</v>
      </c>
      <c r="BT152" s="40">
        <f>+L152+R152+AL152+AX152</f>
        <v>0</v>
      </c>
    </row>
    <row r="153" spans="1:72" ht="15">
      <c r="A153" s="32" t="s">
        <v>575</v>
      </c>
      <c r="B153" s="29" t="s">
        <v>19</v>
      </c>
      <c r="AI153" s="33">
        <v>31</v>
      </c>
      <c r="AK153" s="33"/>
      <c r="AM153" s="33"/>
      <c r="AO153" s="33">
        <v>37</v>
      </c>
      <c r="AQ153" s="33"/>
      <c r="AS153" s="33"/>
      <c r="AU153" s="33"/>
      <c r="AW153" s="33"/>
      <c r="AY153" s="33"/>
      <c r="BA153" s="33"/>
      <c r="BC153" s="33"/>
      <c r="BE153" s="33"/>
      <c r="BG153" s="33"/>
      <c r="BI153" s="33"/>
      <c r="BK153" s="33"/>
      <c r="BM153" s="33"/>
      <c r="BO153" s="28">
        <f>+D153+F153+H153+J153+L153+N153+P153+R153+T153+V153+X153+Z153+AB153+AD153+AF153+AH153+AJ153+AL153+AN153+AP153+AR153+AT153+AV153+AX153+AZ153+BB153+BD153+BF153+BH153+BJ153+BL153+BN153</f>
        <v>0</v>
      </c>
      <c r="BP153" s="38">
        <f>+H153+N153+Z153+AF153+AN153+AT153+BH153+BL153</f>
        <v>0</v>
      </c>
      <c r="BQ153" s="38">
        <f>+D153+P153+V153+AB153+BB153+BD153</f>
        <v>0</v>
      </c>
      <c r="BR153" s="38">
        <f>+J153+T153+X153+AR153+BJ153+BN153</f>
        <v>0</v>
      </c>
      <c r="BS153" s="38">
        <f>+F153+AD153+AH153+AJ153+AP153+AV153+AZ153+BF153</f>
        <v>0</v>
      </c>
      <c r="BT153" s="40">
        <f>+L153+R153+AL153+AX153</f>
        <v>0</v>
      </c>
    </row>
    <row r="154" spans="1:72" ht="15">
      <c r="A154" s="32" t="s">
        <v>673</v>
      </c>
      <c r="B154" s="29" t="s">
        <v>6</v>
      </c>
      <c r="BM154" s="46" t="s">
        <v>222</v>
      </c>
      <c r="BO154" s="28">
        <f>+D154+F154+H154+J154+L154+N154+P154+R154+T154+V154+X154+Z154+AB154+AD154+AF154+AH154+AJ154+AL154+AN154+AP154+AR154+AT154+AV154+AX154+AZ154+BB154+BD154+BF154+BH154+BJ154+BL154+BN154</f>
        <v>0</v>
      </c>
      <c r="BP154" s="38">
        <f>+H154+N154+Z154+AF154+AN154+AT154+BH154+BL154</f>
        <v>0</v>
      </c>
      <c r="BQ154" s="38">
        <f>+D154+P154+V154+AB154+BB154+BD154</f>
        <v>0</v>
      </c>
      <c r="BR154" s="38">
        <f>+J154+T154+X154+AR154+BJ154+BN154</f>
        <v>0</v>
      </c>
      <c r="BS154" s="38">
        <f>+F154+AD154+AH154+AJ154+AP154+AV154+AZ154+BF154</f>
        <v>0</v>
      </c>
      <c r="BT154" s="40">
        <f>+L154+R154+AL154+AX154</f>
        <v>0</v>
      </c>
    </row>
    <row r="155" spans="1:72" ht="15">
      <c r="A155" s="31" t="s">
        <v>99</v>
      </c>
      <c r="B155" s="31" t="s">
        <v>58</v>
      </c>
      <c r="E155" s="28">
        <v>6</v>
      </c>
      <c r="F155" s="27">
        <v>40</v>
      </c>
      <c r="G155" s="33">
        <v>53</v>
      </c>
      <c r="I155" s="33">
        <v>40</v>
      </c>
      <c r="K155" s="28">
        <v>9</v>
      </c>
      <c r="L155" s="27">
        <v>29</v>
      </c>
      <c r="Q155" s="28">
        <v>27</v>
      </c>
      <c r="R155" s="27">
        <v>4</v>
      </c>
      <c r="AC155" s="28">
        <v>18</v>
      </c>
      <c r="AD155" s="27">
        <v>13</v>
      </c>
      <c r="AG155" s="33">
        <v>31</v>
      </c>
      <c r="AI155" s="28">
        <v>12</v>
      </c>
      <c r="AJ155" s="27">
        <v>22</v>
      </c>
      <c r="AK155" s="28">
        <v>16</v>
      </c>
      <c r="AL155" s="27">
        <v>15</v>
      </c>
      <c r="AO155" s="28">
        <v>11</v>
      </c>
      <c r="AP155" s="27">
        <v>24</v>
      </c>
      <c r="AU155" s="28">
        <v>20</v>
      </c>
      <c r="AV155" s="27">
        <v>11</v>
      </c>
      <c r="AY155" s="28" t="s">
        <v>93</v>
      </c>
      <c r="BE155" s="28">
        <v>21</v>
      </c>
      <c r="BF155" s="27">
        <v>10</v>
      </c>
      <c r="BG155" s="33">
        <v>41</v>
      </c>
      <c r="BI155" s="33">
        <v>38</v>
      </c>
      <c r="BK155" s="33"/>
      <c r="BM155" s="33"/>
      <c r="BO155" s="28">
        <f>+D155+F155+H155+J155+L155+N155+P155+R155+T155+V155+X155+Z155+AB155+AD155+AF155+AH155+AJ155+AL155+AN155+AP155+AR155+AT155+AV155+AX155+AZ155+BB155+BD155+BF155+BH155+BJ155+BL155+BN155</f>
        <v>168</v>
      </c>
      <c r="BP155" s="38">
        <f>+H155+N155+Z155+AF155+AN155+AT155+BH155+BL155</f>
        <v>0</v>
      </c>
      <c r="BQ155" s="38">
        <f>+D155+P155+V155+AB155+BB155+BD155</f>
        <v>0</v>
      </c>
      <c r="BR155" s="38">
        <f>+J155+T155+X155+AR155+BJ155+BN155</f>
        <v>0</v>
      </c>
      <c r="BS155" s="38">
        <f>+F155+AD155+AH155+AJ155+AP155+AV155+AZ155+BF155</f>
        <v>120</v>
      </c>
      <c r="BT155" s="40">
        <f>+L155+R155+AL155+AX155</f>
        <v>48</v>
      </c>
    </row>
    <row r="156" spans="1:72" ht="15">
      <c r="A156" s="31" t="s">
        <v>598</v>
      </c>
      <c r="B156" s="23" t="s">
        <v>9</v>
      </c>
      <c r="C156" s="26">
        <v>49</v>
      </c>
      <c r="E156" s="28">
        <v>11</v>
      </c>
      <c r="F156" s="27">
        <v>24</v>
      </c>
      <c r="K156" s="33" t="s">
        <v>15</v>
      </c>
      <c r="M156" s="33"/>
      <c r="O156" s="33">
        <v>44</v>
      </c>
      <c r="Q156" s="33" t="s">
        <v>15</v>
      </c>
      <c r="S156" s="33"/>
      <c r="U156" s="33" t="s">
        <v>15</v>
      </c>
      <c r="W156" s="33"/>
      <c r="Y156" s="33"/>
      <c r="AA156" s="26" t="s">
        <v>294</v>
      </c>
      <c r="AC156" s="33" t="s">
        <v>17</v>
      </c>
      <c r="AE156" s="33"/>
      <c r="AG156" s="28">
        <v>27</v>
      </c>
      <c r="AI156" s="26" t="s">
        <v>15</v>
      </c>
      <c r="AK156" s="26"/>
      <c r="AM156" s="26"/>
      <c r="AO156" s="28">
        <v>2</v>
      </c>
      <c r="AP156" s="27">
        <v>80</v>
      </c>
      <c r="AU156" s="28" t="s">
        <v>93</v>
      </c>
      <c r="AY156" s="28" t="s">
        <v>93</v>
      </c>
      <c r="BE156" s="28">
        <v>9</v>
      </c>
      <c r="BF156" s="27">
        <v>29</v>
      </c>
      <c r="BO156" s="28">
        <f>+D156+F156+H156+J156+L156+N156+P156+R156+T156+V156+X156+Z156+AB156+AD156+AF156+AH156+AJ156+AL156+AN156+AP156+AR156+AT156+AV156+AX156+AZ156+BB156+BD156+BF156+BH156+BJ156+BL156+BN156</f>
        <v>133</v>
      </c>
      <c r="BP156" s="38">
        <f>+H156+N156+Z156+AF156+AN156+AT156+BH156+BL156</f>
        <v>0</v>
      </c>
      <c r="BQ156" s="38">
        <f>+D156+P156+V156+AB156+BB156+BD156</f>
        <v>0</v>
      </c>
      <c r="BR156" s="38">
        <f>+J156+T156+X156+AR156+BJ156+BN156</f>
        <v>0</v>
      </c>
      <c r="BS156" s="38">
        <f>+F156+AD156+AH156+AJ156+AP156+AV156+AZ156+BF156</f>
        <v>133</v>
      </c>
      <c r="BT156" s="40">
        <f>+L156+R156+AL156+AX156</f>
        <v>0</v>
      </c>
    </row>
    <row r="157" spans="1:72" ht="15">
      <c r="A157" s="31" t="s">
        <v>644</v>
      </c>
      <c r="B157" s="29" t="s">
        <v>515</v>
      </c>
      <c r="BC157" s="33">
        <v>52</v>
      </c>
      <c r="BE157" s="26" t="s">
        <v>15</v>
      </c>
      <c r="BG157" s="26"/>
      <c r="BI157" s="26"/>
      <c r="BK157" s="26"/>
      <c r="BM157" s="26"/>
      <c r="BO157" s="28">
        <f>+D157+F157+H157+J157+L157+N157+P157+R157+T157+V157+X157+Z157+AB157+AD157+AF157+AH157+AJ157+AL157+AN157+AP157+AR157+AT157+AV157+AX157+AZ157+BB157+BD157+BF157+BH157+BJ157+BL157+BN157</f>
        <v>0</v>
      </c>
      <c r="BP157" s="38">
        <f>+H157+N157+Z157+AF157+AN157+AT157+BH157+BL157</f>
        <v>0</v>
      </c>
      <c r="BQ157" s="38">
        <f>+D157+P157+V157+AB157+BB157+BD157</f>
        <v>0</v>
      </c>
      <c r="BR157" s="38">
        <f>+J157+T157+X157+AR157+BJ157+BN157</f>
        <v>0</v>
      </c>
      <c r="BS157" s="38">
        <f>+F157+AD157+AH157+AJ157+AP157+AV157+AZ157+BF157</f>
        <v>0</v>
      </c>
      <c r="BT157" s="40">
        <f>+L157+R157+AL157+AX157</f>
        <v>0</v>
      </c>
    </row>
    <row r="158" spans="1:72" ht="15">
      <c r="A158" s="23" t="s">
        <v>203</v>
      </c>
      <c r="B158" s="23" t="s">
        <v>21</v>
      </c>
      <c r="G158" s="33">
        <v>41</v>
      </c>
      <c r="I158" s="33"/>
      <c r="K158" s="33"/>
      <c r="M158" s="33"/>
      <c r="O158" s="33"/>
      <c r="Q158" s="33"/>
      <c r="S158" s="33"/>
      <c r="U158" s="33"/>
      <c r="W158" s="33"/>
      <c r="Y158" s="33"/>
      <c r="AA158" s="33"/>
      <c r="AC158" s="33"/>
      <c r="AE158" s="33"/>
      <c r="AG158" s="33"/>
      <c r="AI158" s="33"/>
      <c r="AK158" s="33"/>
      <c r="AM158" s="33">
        <v>39</v>
      </c>
      <c r="AO158" s="33"/>
      <c r="AQ158" s="33"/>
      <c r="AS158" s="33"/>
      <c r="AU158" s="33"/>
      <c r="AW158" s="33"/>
      <c r="AY158" s="33"/>
      <c r="BA158" s="33"/>
      <c r="BC158" s="33"/>
      <c r="BE158" s="33"/>
      <c r="BG158" s="33"/>
      <c r="BI158" s="33"/>
      <c r="BK158" s="33"/>
      <c r="BM158" s="33"/>
      <c r="BO158" s="28">
        <f>+D158+F158+H158+J158+L158+N158+P158+R158+T158+V158+X158+Z158+AB158+AD158+AF158+AH158+AJ158+AL158+AN158+AP158+AR158+AT158+AV158+AX158+AZ158+BB158+BD158+BF158+BH158+BJ158+BL158+BN158</f>
        <v>0</v>
      </c>
      <c r="BP158" s="38">
        <f>+H158+N158+Z158+AF158+AN158+AT158+BH158+BL158</f>
        <v>0</v>
      </c>
      <c r="BQ158" s="38">
        <f>+D158+P158+V158+AB158+BB158+BD158</f>
        <v>0</v>
      </c>
      <c r="BR158" s="38">
        <f>+J158+T158+X158+AR158+BJ158+BN158</f>
        <v>0</v>
      </c>
      <c r="BS158" s="38">
        <f>+F158+AD158+AH158+AJ158+AP158+AV158+AZ158+BF158</f>
        <v>0</v>
      </c>
      <c r="BT158" s="40">
        <f>+L158+R158+AL158+AX158</f>
        <v>0</v>
      </c>
    </row>
    <row r="159" spans="1:72" ht="15">
      <c r="A159" s="31" t="s">
        <v>100</v>
      </c>
      <c r="B159" s="31" t="s">
        <v>38</v>
      </c>
      <c r="E159" s="28">
        <v>25</v>
      </c>
      <c r="F159" s="27">
        <v>6</v>
      </c>
      <c r="G159" s="33">
        <v>43</v>
      </c>
      <c r="I159" s="33"/>
      <c r="K159" s="28">
        <v>22</v>
      </c>
      <c r="L159" s="27">
        <v>9</v>
      </c>
      <c r="O159" s="33">
        <v>42</v>
      </c>
      <c r="Q159" s="33" t="s">
        <v>15</v>
      </c>
      <c r="S159" s="33"/>
      <c r="U159" s="28">
        <v>20</v>
      </c>
      <c r="V159" s="27">
        <v>11</v>
      </c>
      <c r="AA159" s="26" t="s">
        <v>15</v>
      </c>
      <c r="AC159" s="26" t="s">
        <v>15</v>
      </c>
      <c r="AE159" s="26"/>
      <c r="AG159" s="28">
        <v>9</v>
      </c>
      <c r="AH159" s="27">
        <v>29</v>
      </c>
      <c r="AI159" s="28">
        <v>11</v>
      </c>
      <c r="AJ159" s="27">
        <v>24</v>
      </c>
      <c r="AO159" s="28">
        <v>13</v>
      </c>
      <c r="AP159" s="27">
        <v>20</v>
      </c>
      <c r="AU159" s="28">
        <v>1</v>
      </c>
      <c r="AV159" s="27">
        <v>100</v>
      </c>
      <c r="AY159" s="28" t="s">
        <v>17</v>
      </c>
      <c r="BA159" s="33">
        <v>39</v>
      </c>
      <c r="BC159" s="33">
        <v>32</v>
      </c>
      <c r="BE159" s="28">
        <v>4</v>
      </c>
      <c r="BF159" s="27">
        <v>50</v>
      </c>
      <c r="BO159" s="28">
        <f>+D159+F159+H159+J159+L159+N159+P159+R159+T159+V159+X159+Z159+AB159+AD159+AF159+AH159+AJ159+AL159+AN159+AP159+AR159+AT159+AV159+AX159+AZ159+BB159+BD159+BF159+BH159+BJ159+BL159+BN159</f>
        <v>249</v>
      </c>
      <c r="BP159" s="38">
        <f>+H159+N159+Z159+AF159+AN159+AT159+BH159+BL159</f>
        <v>0</v>
      </c>
      <c r="BQ159" s="38">
        <f>+D159+P159+V159+AB159+BB159+BD159</f>
        <v>11</v>
      </c>
      <c r="BR159" s="38">
        <f>+J159+T159+X159+AR159+BJ159+BN159</f>
        <v>0</v>
      </c>
      <c r="BS159" s="38">
        <f>+F159+AD159+AH159+AJ159+AP159+AV159+AZ159+BF159</f>
        <v>229</v>
      </c>
      <c r="BT159" s="40">
        <f>+L159+R159+AL159+AX159</f>
        <v>9</v>
      </c>
    </row>
    <row r="160" spans="1:72" ht="15">
      <c r="A160" s="23" t="s">
        <v>101</v>
      </c>
      <c r="B160" s="23" t="s">
        <v>30</v>
      </c>
      <c r="C160" s="26">
        <v>54</v>
      </c>
      <c r="BA160" s="26" t="s">
        <v>15</v>
      </c>
      <c r="BC160" s="33">
        <v>41</v>
      </c>
      <c r="BE160" s="33"/>
      <c r="BG160" s="33"/>
      <c r="BI160" s="33"/>
      <c r="BK160" s="33"/>
      <c r="BM160" s="33"/>
      <c r="BO160" s="28">
        <f>+D160+F160+H160+J160+L160+N160+P160+R160+T160+V160+X160+Z160+AB160+AD160+AF160+AH160+AJ160+AL160+AN160+AP160+AR160+AT160+AV160+AX160+AZ160+BB160+BD160+BF160+BH160+BJ160+BL160+BN160</f>
        <v>0</v>
      </c>
      <c r="BP160" s="38">
        <f>+H160+N160+Z160+AF160+AN160+AT160+BH160+BL160</f>
        <v>0</v>
      </c>
      <c r="BQ160" s="38">
        <f>+D160+P160+V160+AB160+BB160+BD160</f>
        <v>0</v>
      </c>
      <c r="BR160" s="38">
        <f>+J160+T160+X160+AR160+BJ160+BN160</f>
        <v>0</v>
      </c>
      <c r="BS160" s="38">
        <f>+F160+AD160+AH160+AJ160+AP160+AV160+AZ160+BF160</f>
        <v>0</v>
      </c>
      <c r="BT160" s="40">
        <f>+L160+R160+AL160+AX160</f>
        <v>0</v>
      </c>
    </row>
    <row r="161" spans="1:72" ht="15">
      <c r="A161" s="23" t="s">
        <v>251</v>
      </c>
      <c r="B161" s="23" t="s">
        <v>58</v>
      </c>
      <c r="O161" s="33">
        <v>48</v>
      </c>
      <c r="Q161" s="33"/>
      <c r="S161" s="33"/>
      <c r="U161" s="33"/>
      <c r="W161" s="33"/>
      <c r="Y161" s="33"/>
      <c r="AA161" s="33">
        <v>44</v>
      </c>
      <c r="AC161" s="33"/>
      <c r="AE161" s="33"/>
      <c r="AG161" s="33"/>
      <c r="AI161" s="33"/>
      <c r="AK161" s="33"/>
      <c r="AM161" s="33"/>
      <c r="AO161" s="33"/>
      <c r="AQ161" s="33"/>
      <c r="AS161" s="33"/>
      <c r="AU161" s="33"/>
      <c r="AW161" s="33"/>
      <c r="AY161" s="33"/>
      <c r="BA161" s="33"/>
      <c r="BC161" s="33"/>
      <c r="BE161" s="33"/>
      <c r="BG161" s="33"/>
      <c r="BI161" s="33"/>
      <c r="BK161" s="33"/>
      <c r="BM161" s="33"/>
      <c r="BO161" s="28">
        <f>+D161+F161+H161+J161+L161+N161+P161+R161+T161+V161+X161+Z161+AB161+AD161+AF161+AH161+AJ161+AL161+AN161+AP161+AR161+AT161+AV161+AX161+AZ161+BB161+BD161+BF161+BH161+BJ161+BL161+BN161</f>
        <v>0</v>
      </c>
      <c r="BP161" s="38">
        <f>+H161+N161+Z161+AF161+AN161+AT161+BH161+BL161</f>
        <v>0</v>
      </c>
      <c r="BQ161" s="38">
        <f>+D161+P161+V161+AB161+BB161+BD161</f>
        <v>0</v>
      </c>
      <c r="BR161" s="38">
        <f>+J161+T161+X161+AR161+BJ161+BN161</f>
        <v>0</v>
      </c>
      <c r="BS161" s="38">
        <f>+F161+AD161+AH161+AJ161+AP161+AV161+AZ161+BF161</f>
        <v>0</v>
      </c>
      <c r="BT161" s="40">
        <f>+L161+R161+AL161+AX161</f>
        <v>0</v>
      </c>
    </row>
    <row r="162" spans="1:72" ht="15">
      <c r="A162" s="23" t="s">
        <v>252</v>
      </c>
      <c r="B162" s="23" t="s">
        <v>12</v>
      </c>
      <c r="O162" s="33">
        <v>32</v>
      </c>
      <c r="Q162" s="33"/>
      <c r="S162" s="33"/>
      <c r="U162" s="28">
        <v>23</v>
      </c>
      <c r="V162" s="27">
        <v>8</v>
      </c>
      <c r="AA162" s="28">
        <v>23</v>
      </c>
      <c r="AB162" s="27">
        <v>8</v>
      </c>
      <c r="AY162" s="33">
        <v>55</v>
      </c>
      <c r="BA162" s="28">
        <v>23</v>
      </c>
      <c r="BB162" s="27">
        <v>8</v>
      </c>
      <c r="BC162" s="28">
        <v>14</v>
      </c>
      <c r="BD162" s="27">
        <v>18</v>
      </c>
      <c r="BE162" s="26" t="s">
        <v>15</v>
      </c>
      <c r="BG162" s="26"/>
      <c r="BI162" s="26"/>
      <c r="BK162" s="26"/>
      <c r="BM162" s="26"/>
      <c r="BO162" s="28">
        <f>+D162+F162+H162+J162+L162+N162+P162+R162+T162+V162+X162+Z162+AB162+AD162+AF162+AH162+AJ162+AL162+AN162+AP162+AR162+AT162+AV162+AX162+AZ162+BB162+BD162+BF162+BH162+BJ162+BL162+BN162</f>
        <v>42</v>
      </c>
      <c r="BP162" s="38">
        <f>+H162+N162+Z162+AF162+AN162+AT162+BH162+BL162</f>
        <v>0</v>
      </c>
      <c r="BQ162" s="38">
        <f>+D162+P162+V162+AB162+BB162+BD162</f>
        <v>42</v>
      </c>
      <c r="BR162" s="38">
        <f>+J162+T162+X162+AR162+BJ162+BN162</f>
        <v>0</v>
      </c>
      <c r="BS162" s="38">
        <f>+F162+AD162+AH162+AJ162+AP162+AV162+AZ162+BF162</f>
        <v>0</v>
      </c>
      <c r="BT162" s="40">
        <f>+L162+R162+AL162+AX162</f>
        <v>0</v>
      </c>
    </row>
    <row r="163" spans="1:72" ht="15">
      <c r="A163" s="23" t="s">
        <v>180</v>
      </c>
      <c r="B163" s="23" t="s">
        <v>30</v>
      </c>
      <c r="G163" s="33">
        <v>64</v>
      </c>
      <c r="I163" s="33" t="s">
        <v>222</v>
      </c>
      <c r="K163" s="33"/>
      <c r="M163" s="33">
        <v>31</v>
      </c>
      <c r="O163" s="33"/>
      <c r="Q163" s="33"/>
      <c r="S163" s="33"/>
      <c r="U163" s="33"/>
      <c r="W163" s="33">
        <v>40</v>
      </c>
      <c r="Y163" s="28">
        <v>18</v>
      </c>
      <c r="Z163" s="27">
        <v>13</v>
      </c>
      <c r="AE163" s="28">
        <v>16</v>
      </c>
      <c r="AF163" s="27">
        <v>15</v>
      </c>
      <c r="AM163" s="28">
        <v>21</v>
      </c>
      <c r="AN163" s="27">
        <v>10</v>
      </c>
      <c r="AQ163" s="33">
        <v>33</v>
      </c>
      <c r="AS163" s="28">
        <v>24</v>
      </c>
      <c r="AT163" s="27">
        <v>7</v>
      </c>
      <c r="AU163" s="33"/>
      <c r="BG163" s="28">
        <v>30</v>
      </c>
      <c r="BH163" s="27">
        <v>1</v>
      </c>
      <c r="BI163" s="33">
        <v>31</v>
      </c>
      <c r="BK163" s="33"/>
      <c r="BM163" s="33"/>
      <c r="BO163" s="28">
        <f>+D163+F163+H163+J163+L163+N163+P163+R163+T163+V163+X163+Z163+AB163+AD163+AF163+AH163+AJ163+AL163+AN163+AP163+AR163+AT163+AV163+AX163+AZ163+BB163+BD163+BF163+BH163+BJ163+BL163+BN163</f>
        <v>46</v>
      </c>
      <c r="BP163" s="38">
        <f>+H163+N163+Z163+AF163+AN163+AT163+BH163+BL163</f>
        <v>46</v>
      </c>
      <c r="BQ163" s="38">
        <f>+D163+P163+V163+AB163+BB163+BD163</f>
        <v>0</v>
      </c>
      <c r="BR163" s="38">
        <f>+J163+T163+X163+AR163+BJ163+BN163</f>
        <v>0</v>
      </c>
      <c r="BS163" s="38">
        <f>+F163+AD163+AH163+AJ163+AP163+AV163+AZ163+BF163</f>
        <v>0</v>
      </c>
      <c r="BT163" s="40">
        <f>+L163+R163+AL163+AX163</f>
        <v>0</v>
      </c>
    </row>
    <row r="164" spans="1:72" ht="15">
      <c r="A164" s="31" t="s">
        <v>522</v>
      </c>
      <c r="B164" s="29" t="s">
        <v>6</v>
      </c>
      <c r="AC164" s="28">
        <v>19</v>
      </c>
      <c r="AD164" s="27">
        <v>12</v>
      </c>
      <c r="AG164" s="33">
        <v>40</v>
      </c>
      <c r="AI164" s="28">
        <v>20</v>
      </c>
      <c r="AJ164" s="27">
        <v>11</v>
      </c>
      <c r="AU164" s="26" t="s">
        <v>15</v>
      </c>
      <c r="AY164" s="33">
        <v>31</v>
      </c>
      <c r="BA164" s="26" t="s">
        <v>15</v>
      </c>
      <c r="BC164" s="33">
        <v>38</v>
      </c>
      <c r="BE164" s="33">
        <v>42</v>
      </c>
      <c r="BG164" s="33"/>
      <c r="BI164" s="33"/>
      <c r="BK164" s="33"/>
      <c r="BM164" s="33"/>
      <c r="BO164" s="28">
        <f>+D164+F164+H164+J164+L164+N164+P164+R164+T164+V164+X164+Z164+AB164+AD164+AF164+AH164+AJ164+AL164+AN164+AP164+AR164+AT164+AV164+AX164+AZ164+BB164+BD164+BF164+BH164+BJ164+BL164+BN164</f>
        <v>23</v>
      </c>
      <c r="BP164" s="38">
        <f>+H164+N164+Z164+AF164+AN164+AT164+BH164+BL164</f>
        <v>0</v>
      </c>
      <c r="BQ164" s="38">
        <f>+D164+P164+V164+AB164+BB164+BD164</f>
        <v>0</v>
      </c>
      <c r="BR164" s="38">
        <f>+J164+T164+X164+AR164+BJ164+BN164</f>
        <v>0</v>
      </c>
      <c r="BS164" s="38">
        <f>+F164+AD164+AH164+AJ164+AP164+AV164+AZ164+BF164</f>
        <v>23</v>
      </c>
      <c r="BT164" s="40">
        <f>+L164+R164+AL164+AX164</f>
        <v>0</v>
      </c>
    </row>
    <row r="165" spans="1:72" ht="15">
      <c r="A165" s="23" t="s">
        <v>573</v>
      </c>
      <c r="B165" s="23" t="s">
        <v>68</v>
      </c>
      <c r="C165" s="26" t="s">
        <v>15</v>
      </c>
      <c r="AG165" s="26" t="s">
        <v>15</v>
      </c>
      <c r="AI165" s="26" t="s">
        <v>15</v>
      </c>
      <c r="AK165" s="26"/>
      <c r="AM165" s="26"/>
      <c r="AO165" s="26"/>
      <c r="AQ165" s="26"/>
      <c r="AS165" s="26"/>
      <c r="AU165" s="26" t="s">
        <v>15</v>
      </c>
      <c r="AW165" s="26"/>
      <c r="AY165" s="26"/>
      <c r="BA165" s="26" t="s">
        <v>15</v>
      </c>
      <c r="BC165" s="33">
        <v>47</v>
      </c>
      <c r="BE165" s="33"/>
      <c r="BG165" s="33"/>
      <c r="BI165" s="33"/>
      <c r="BK165" s="33"/>
      <c r="BM165" s="33"/>
      <c r="BO165" s="28">
        <f>+D165+F165+H165+J165+L165+N165+P165+R165+T165+V165+X165+Z165+AB165+AD165+AF165+AH165+AJ165+AL165+AN165+AP165+AR165+AT165+AV165+AX165+AZ165+BB165+BD165+BF165+BH165+BJ165+BL165+BN165</f>
        <v>0</v>
      </c>
      <c r="BP165" s="38">
        <f>+H165+N165+Z165+AF165+AN165+AT165+BH165+BL165</f>
        <v>0</v>
      </c>
      <c r="BQ165" s="38">
        <f>+D165+P165+V165+AB165+BB165+BD165</f>
        <v>0</v>
      </c>
      <c r="BR165" s="38">
        <f>+J165+T165+X165+AR165+BJ165+BN165</f>
        <v>0</v>
      </c>
      <c r="BS165" s="38">
        <f>+F165+AD165+AH165+AJ165+AP165+AV165+AZ165+BF165</f>
        <v>0</v>
      </c>
      <c r="BT165" s="40">
        <f>+L165+R165+AL165+AX165</f>
        <v>0</v>
      </c>
    </row>
    <row r="166" spans="1:72" ht="15">
      <c r="A166" s="23" t="s">
        <v>170</v>
      </c>
      <c r="B166" s="23" t="s">
        <v>9</v>
      </c>
      <c r="G166" s="28">
        <v>10</v>
      </c>
      <c r="H166" s="27">
        <v>26</v>
      </c>
      <c r="I166" s="33">
        <v>36</v>
      </c>
      <c r="K166" s="33" t="s">
        <v>250</v>
      </c>
      <c r="M166" s="28">
        <v>12</v>
      </c>
      <c r="N166" s="27">
        <v>22</v>
      </c>
      <c r="O166" s="26" t="s">
        <v>15</v>
      </c>
      <c r="Q166" s="33" t="s">
        <v>15</v>
      </c>
      <c r="S166" s="33"/>
      <c r="U166" s="33"/>
      <c r="W166" s="26" t="s">
        <v>222</v>
      </c>
      <c r="Y166" s="28">
        <v>7</v>
      </c>
      <c r="Z166" s="27">
        <v>36</v>
      </c>
      <c r="AC166" s="26" t="s">
        <v>15</v>
      </c>
      <c r="AE166" s="33">
        <v>38</v>
      </c>
      <c r="AG166" s="33"/>
      <c r="AI166" s="33"/>
      <c r="AK166" s="28">
        <v>15</v>
      </c>
      <c r="AL166" s="27">
        <v>16</v>
      </c>
      <c r="AM166" s="28">
        <v>12</v>
      </c>
      <c r="AN166" s="27">
        <v>22</v>
      </c>
      <c r="AQ166" s="33">
        <v>41</v>
      </c>
      <c r="AS166" s="33">
        <v>39</v>
      </c>
      <c r="AU166" s="33">
        <v>55</v>
      </c>
      <c r="AW166" s="28" t="s">
        <v>250</v>
      </c>
      <c r="BG166" s="28">
        <v>4</v>
      </c>
      <c r="BH166" s="27">
        <v>50</v>
      </c>
      <c r="BI166" s="33">
        <v>33</v>
      </c>
      <c r="BK166" s="28" t="s">
        <v>222</v>
      </c>
      <c r="BO166" s="28">
        <f>+D166+F166+H166+J166+L166+N166+P166+R166+T166+V166+X166+Z166+AB166+AD166+AF166+AH166+AJ166+AL166+AN166+AP166+AR166+AT166+AV166+AX166+AZ166+BB166+BD166+BF166+BH166+BJ166+BL166+BN166</f>
        <v>172</v>
      </c>
      <c r="BP166" s="38">
        <f>+H166+N166+Z166+AF166+AN166+AT166+BH166+BL166</f>
        <v>156</v>
      </c>
      <c r="BQ166" s="38">
        <f>+D166+P166+V166+AB166+BB166+BD166</f>
        <v>0</v>
      </c>
      <c r="BR166" s="38">
        <f>+J166+T166+X166+AR166+BJ166+BN166</f>
        <v>0</v>
      </c>
      <c r="BS166" s="38">
        <f>+F166+AD166+AH166+AJ166+AP166+AV166+AZ166+BF166</f>
        <v>0</v>
      </c>
      <c r="BT166" s="40">
        <f>+L166+R166+AL166+AX166</f>
        <v>16</v>
      </c>
    </row>
    <row r="167" spans="1:72" ht="15">
      <c r="A167" s="23" t="s">
        <v>102</v>
      </c>
      <c r="B167" s="23" t="s">
        <v>9</v>
      </c>
      <c r="C167" s="26" t="s">
        <v>15</v>
      </c>
      <c r="E167" s="26">
        <v>46</v>
      </c>
      <c r="U167" s="33" t="s">
        <v>15</v>
      </c>
      <c r="W167" s="33"/>
      <c r="Y167" s="33"/>
      <c r="AA167" s="26" t="s">
        <v>15</v>
      </c>
      <c r="AC167" s="26"/>
      <c r="AE167" s="26"/>
      <c r="AG167" s="26"/>
      <c r="AI167" s="26" t="s">
        <v>15</v>
      </c>
      <c r="AK167" s="26"/>
      <c r="AM167" s="26"/>
      <c r="AO167" s="33" t="s">
        <v>294</v>
      </c>
      <c r="AQ167" s="33"/>
      <c r="AS167" s="33"/>
      <c r="AU167" s="33"/>
      <c r="AW167" s="33"/>
      <c r="AY167" s="33"/>
      <c r="BA167" s="26" t="s">
        <v>15</v>
      </c>
      <c r="BC167" s="26" t="s">
        <v>15</v>
      </c>
      <c r="BE167" s="26" t="s">
        <v>15</v>
      </c>
      <c r="BG167" s="26"/>
      <c r="BI167" s="26"/>
      <c r="BK167" s="26"/>
      <c r="BM167" s="26"/>
      <c r="BO167" s="28">
        <f>+D167+F167+H167+J167+L167+N167+P167+R167+T167+V167+X167+Z167+AB167+AD167+AF167+AH167+AJ167+AL167+AN167+AP167+AR167+AT167+AV167+AX167+AZ167+BB167+BD167+BF167+BH167+BJ167+BL167+BN167</f>
        <v>0</v>
      </c>
      <c r="BP167" s="38">
        <f>+H167+N167+Z167+AF167+AN167+AT167+BH167+BL167</f>
        <v>0</v>
      </c>
      <c r="BQ167" s="38">
        <f>+D167+P167+V167+AB167+BB167+BD167</f>
        <v>0</v>
      </c>
      <c r="BR167" s="38">
        <f>+J167+T167+X167+AR167+BJ167+BN167</f>
        <v>0</v>
      </c>
      <c r="BS167" s="38">
        <f>+F167+AD167+AH167+AJ167+AP167+AV167+AZ167+BF167</f>
        <v>0</v>
      </c>
      <c r="BT167" s="40">
        <f>+L167+R167+AL167+AX167</f>
        <v>0</v>
      </c>
    </row>
    <row r="168" spans="1:72" ht="15">
      <c r="A168" s="23" t="s">
        <v>622</v>
      </c>
      <c r="B168" s="23" t="s">
        <v>12</v>
      </c>
      <c r="AY168" s="33">
        <v>35</v>
      </c>
      <c r="BA168" s="33"/>
      <c r="BC168" s="33"/>
      <c r="BE168" s="33">
        <v>44</v>
      </c>
      <c r="BG168" s="33"/>
      <c r="BI168" s="33"/>
      <c r="BK168" s="33"/>
      <c r="BM168" s="33"/>
      <c r="BO168" s="28">
        <f>+D168+F168+H168+J168+L168+N168+P168+R168+T168+V168+X168+Z168+AB168+AD168+AF168+AH168+AJ168+AL168+AN168+AP168+AR168+AT168+AV168+AX168+AZ168+BB168+BD168+BF168+BH168+BJ168+BL168+BN168</f>
        <v>0</v>
      </c>
      <c r="BP168" s="38">
        <f>+H168+N168+Z168+AF168+AN168+AT168+BH168+BL168</f>
        <v>0</v>
      </c>
      <c r="BQ168" s="38">
        <f>+D168+P168+V168+AB168+BB168+BD168</f>
        <v>0</v>
      </c>
      <c r="BR168" s="38">
        <f>+J168+T168+X168+AR168+BJ168+BN168</f>
        <v>0</v>
      </c>
      <c r="BS168" s="38">
        <f>+F168+AD168+AH168+AJ168+AP168+AV168+AZ168+BF168</f>
        <v>0</v>
      </c>
      <c r="BT168" s="40">
        <f>+L168+R168+AL168+AX168</f>
        <v>0</v>
      </c>
    </row>
    <row r="169" spans="1:72" ht="15">
      <c r="A169" s="32" t="s">
        <v>103</v>
      </c>
      <c r="B169" s="23" t="s">
        <v>19</v>
      </c>
      <c r="C169" s="26">
        <v>46</v>
      </c>
      <c r="BO169" s="28">
        <f>+D169+F169+H169+J169+L169+N169+P169+R169+T169+V169+X169+Z169+AB169+AD169+AF169+AH169+AJ169+AL169+AN169+AP169+AR169+AT169+AV169+AX169+AZ169+BB169+BD169+BF169+BH169+BJ169+BL169+BN169</f>
        <v>0</v>
      </c>
      <c r="BP169" s="38">
        <f>+H169+N169+Z169+AF169+AN169+AT169+BH169+BL169</f>
        <v>0</v>
      </c>
      <c r="BQ169" s="38">
        <f>+D169+P169+V169+AB169+BB169+BD169</f>
        <v>0</v>
      </c>
      <c r="BR169" s="38">
        <f>+J169+T169+X169+AR169+BJ169+BN169</f>
        <v>0</v>
      </c>
      <c r="BS169" s="38">
        <f>+F169+AD169+AH169+AJ169+AP169+AV169+AZ169+BF169</f>
        <v>0</v>
      </c>
      <c r="BT169" s="40">
        <f>+L169+R169+AL169+AX169</f>
        <v>0</v>
      </c>
    </row>
    <row r="170" spans="1:72" ht="15">
      <c r="A170" s="23" t="s">
        <v>173</v>
      </c>
      <c r="B170" s="23" t="s">
        <v>21</v>
      </c>
      <c r="G170" s="28">
        <v>16</v>
      </c>
      <c r="H170" s="27">
        <v>15</v>
      </c>
      <c r="I170" s="28">
        <v>1</v>
      </c>
      <c r="J170" s="27">
        <v>100</v>
      </c>
      <c r="M170" s="28">
        <v>28</v>
      </c>
      <c r="N170" s="27">
        <v>3</v>
      </c>
      <c r="O170" s="33">
        <v>39</v>
      </c>
      <c r="Q170" s="33" t="s">
        <v>294</v>
      </c>
      <c r="S170" s="28">
        <v>21</v>
      </c>
      <c r="T170" s="27">
        <v>10</v>
      </c>
      <c r="W170" s="28">
        <v>17</v>
      </c>
      <c r="X170" s="27">
        <v>14</v>
      </c>
      <c r="Y170" s="28">
        <v>1</v>
      </c>
      <c r="Z170" s="27">
        <v>100</v>
      </c>
      <c r="AE170" s="28">
        <v>10</v>
      </c>
      <c r="AF170" s="27">
        <v>26</v>
      </c>
      <c r="AK170" s="26" t="s">
        <v>250</v>
      </c>
      <c r="AM170" s="28">
        <v>2</v>
      </c>
      <c r="AN170" s="27">
        <v>80</v>
      </c>
      <c r="AQ170" s="26" t="s">
        <v>222</v>
      </c>
      <c r="AS170" s="28">
        <v>20</v>
      </c>
      <c r="AT170" s="27">
        <v>11</v>
      </c>
      <c r="AU170" s="26"/>
      <c r="BG170" s="28">
        <v>21</v>
      </c>
      <c r="BH170" s="27">
        <v>10</v>
      </c>
      <c r="BI170" s="28">
        <v>11</v>
      </c>
      <c r="BJ170" s="27">
        <v>24</v>
      </c>
      <c r="BK170" s="28">
        <v>7</v>
      </c>
      <c r="BL170" s="27">
        <v>36</v>
      </c>
      <c r="BM170" s="28">
        <v>11</v>
      </c>
      <c r="BN170" s="27">
        <v>24</v>
      </c>
      <c r="BO170" s="28">
        <f>+D170+F170+H170+J170+L170+N170+P170+R170+T170+V170+X170+Z170+AB170+AD170+AF170+AH170+AJ170+AL170+AN170+AP170+AR170+AT170+AV170+AX170+AZ170+BB170+BD170+BF170+BH170+BJ170+BL170+BN170</f>
        <v>453</v>
      </c>
      <c r="BP170" s="38">
        <f>+H170+N170+Z170+AF170+AN170+AT170+BH170+BL170</f>
        <v>281</v>
      </c>
      <c r="BQ170" s="38">
        <f>+D170+P170+V170+AB170+BB170+BD170</f>
        <v>0</v>
      </c>
      <c r="BR170" s="38">
        <f>+J170+T170+X170+AR170+BJ170+BN170</f>
        <v>172</v>
      </c>
      <c r="BS170" s="38">
        <f>+F170+AD170+AH170+AJ170+AP170+AV170+AZ170+BF170</f>
        <v>0</v>
      </c>
      <c r="BT170" s="40">
        <f>+L170+R170+AL170+AX170</f>
        <v>0</v>
      </c>
    </row>
    <row r="171" spans="1:72" ht="15">
      <c r="A171" s="23" t="s">
        <v>196</v>
      </c>
      <c r="B171" s="23" t="s">
        <v>25</v>
      </c>
      <c r="G171" s="33" t="s">
        <v>222</v>
      </c>
      <c r="I171" s="33" t="s">
        <v>222</v>
      </c>
      <c r="K171" s="28">
        <v>26</v>
      </c>
      <c r="L171" s="27">
        <v>5</v>
      </c>
      <c r="M171" s="33">
        <v>36</v>
      </c>
      <c r="O171" s="33"/>
      <c r="Q171" s="28">
        <v>21</v>
      </c>
      <c r="R171" s="27">
        <v>10</v>
      </c>
      <c r="S171" s="26" t="s">
        <v>222</v>
      </c>
      <c r="U171" s="26"/>
      <c r="W171" s="28">
        <v>30</v>
      </c>
      <c r="X171" s="27">
        <v>1</v>
      </c>
      <c r="Y171" s="28">
        <v>28</v>
      </c>
      <c r="Z171" s="27">
        <v>3</v>
      </c>
      <c r="AK171" s="28">
        <v>14</v>
      </c>
      <c r="AL171" s="27">
        <v>18</v>
      </c>
      <c r="AM171" s="28">
        <v>22</v>
      </c>
      <c r="AN171" s="27">
        <v>9</v>
      </c>
      <c r="AQ171" s="33">
        <v>43</v>
      </c>
      <c r="AS171" s="28">
        <v>25</v>
      </c>
      <c r="AT171" s="27">
        <v>6</v>
      </c>
      <c r="AU171" s="33">
        <v>52</v>
      </c>
      <c r="AW171" s="28">
        <v>14</v>
      </c>
      <c r="AX171" s="27">
        <v>18</v>
      </c>
      <c r="BG171" s="28">
        <v>28</v>
      </c>
      <c r="BH171" s="27">
        <v>3</v>
      </c>
      <c r="BI171" s="28">
        <v>14</v>
      </c>
      <c r="BJ171" s="27">
        <v>18</v>
      </c>
      <c r="BO171" s="28">
        <f>+D171+F171+H171+J171+L171+N171+P171+R171+T171+V171+X171+Z171+AB171+AD171+AF171+AH171+AJ171+AL171+AN171+AP171+AR171+AT171+AV171+AX171+AZ171+BB171+BD171+BF171+BH171+BJ171+BL171+BN171</f>
        <v>91</v>
      </c>
      <c r="BP171" s="38">
        <f>+H171+N171+Z171+AF171+AN171+AT171+BH171+BL171</f>
        <v>21</v>
      </c>
      <c r="BQ171" s="38">
        <f>+D171+P171+V171+AB171+BB171+BD171</f>
        <v>0</v>
      </c>
      <c r="BR171" s="38">
        <f>+J171+T171+X171+AR171+BJ171+BN171</f>
        <v>19</v>
      </c>
      <c r="BS171" s="38">
        <f>+F171+AD171+AH171+AJ171+AP171+AV171+AZ171+BF171</f>
        <v>0</v>
      </c>
      <c r="BT171" s="40">
        <f>+L171+R171+AL171+AX171</f>
        <v>51</v>
      </c>
    </row>
    <row r="172" spans="1:72" ht="15">
      <c r="A172" s="31" t="s">
        <v>498</v>
      </c>
      <c r="B172" s="23" t="s">
        <v>25</v>
      </c>
      <c r="W172" s="33">
        <v>37</v>
      </c>
      <c r="Y172" s="33"/>
      <c r="AA172" s="33">
        <v>45</v>
      </c>
      <c r="AC172" s="33"/>
      <c r="AE172" s="33"/>
      <c r="AG172" s="33"/>
      <c r="AI172" s="33"/>
      <c r="AK172" s="33"/>
      <c r="AM172" s="33"/>
      <c r="AO172" s="33"/>
      <c r="AQ172" s="33"/>
      <c r="AS172" s="33"/>
      <c r="AU172" s="33"/>
      <c r="AW172" s="33"/>
      <c r="AY172" s="33"/>
      <c r="BA172" s="33"/>
      <c r="BC172" s="33"/>
      <c r="BE172" s="33"/>
      <c r="BG172" s="33"/>
      <c r="BI172" s="33"/>
      <c r="BK172" s="33"/>
      <c r="BM172" s="33"/>
      <c r="BO172" s="28">
        <f>+D172+F172+H172+J172+L172+N172+P172+R172+T172+V172+X172+Z172+AB172+AD172+AF172+AH172+AJ172+AL172+AN172+AP172+AR172+AT172+AV172+AX172+AZ172+BB172+BD172+BF172+BH172+BJ172+BL172+BN172</f>
        <v>0</v>
      </c>
      <c r="BP172" s="38">
        <f>+H172+N172+Z172+AF172+AN172+AT172+BH172+BL172</f>
        <v>0</v>
      </c>
      <c r="BQ172" s="38">
        <f>+D172+P172+V172+AB172+BB172+BD172</f>
        <v>0</v>
      </c>
      <c r="BR172" s="38">
        <f>+J172+T172+X172+AR172+BJ172+BN172</f>
        <v>0</v>
      </c>
      <c r="BS172" s="38">
        <f>+F172+AD172+AH172+AJ172+AP172+AV172+AZ172+BF172</f>
        <v>0</v>
      </c>
      <c r="BT172" s="40">
        <f>+L172+R172+AL172+AX172</f>
        <v>0</v>
      </c>
    </row>
    <row r="173" spans="1:72" ht="15">
      <c r="A173" s="32" t="s">
        <v>104</v>
      </c>
      <c r="B173" s="31" t="s">
        <v>86</v>
      </c>
      <c r="E173" s="26" t="s">
        <v>15</v>
      </c>
      <c r="BO173" s="28">
        <f>+D173+F173+H173+J173+L173+N173+P173+R173+T173+V173+X173+Z173+AB173+AD173+AF173+AH173+AJ173+AL173+AN173+AP173+AR173+AT173+AV173+AX173+AZ173+BB173+BD173+BF173+BH173+BJ173+BL173+BN173</f>
        <v>0</v>
      </c>
      <c r="BP173" s="38">
        <f>+H173+N173+Z173+AF173+AN173+AT173+BH173+BL173</f>
        <v>0</v>
      </c>
      <c r="BQ173" s="38">
        <f>+D173+P173+V173+AB173+BB173+BD173</f>
        <v>0</v>
      </c>
      <c r="BR173" s="38">
        <f>+J173+T173+X173+AR173+BJ173+BN173</f>
        <v>0</v>
      </c>
      <c r="BS173" s="38">
        <f>+F173+AD173+AH173+AJ173+AP173+AV173+AZ173+BF173</f>
        <v>0</v>
      </c>
      <c r="BT173" s="40">
        <f>+L173+R173+AL173+AX173</f>
        <v>0</v>
      </c>
    </row>
    <row r="174" spans="1:72" ht="15">
      <c r="A174" s="32" t="s">
        <v>485</v>
      </c>
      <c r="B174" s="23" t="s">
        <v>25</v>
      </c>
      <c r="U174" s="33" t="s">
        <v>15</v>
      </c>
      <c r="W174" s="33"/>
      <c r="Y174" s="33"/>
      <c r="AA174" s="33"/>
      <c r="AC174" s="33"/>
      <c r="AE174" s="33"/>
      <c r="AG174" s="33"/>
      <c r="AI174" s="33"/>
      <c r="AK174" s="33"/>
      <c r="AM174" s="33"/>
      <c r="AO174" s="33"/>
      <c r="AQ174" s="33"/>
      <c r="AS174" s="33"/>
      <c r="AU174" s="33"/>
      <c r="AW174" s="33"/>
      <c r="AY174" s="33"/>
      <c r="BA174" s="26" t="s">
        <v>15</v>
      </c>
      <c r="BC174" s="26" t="s">
        <v>15</v>
      </c>
      <c r="BE174" s="26" t="s">
        <v>15</v>
      </c>
      <c r="BG174" s="26"/>
      <c r="BI174" s="26"/>
      <c r="BK174" s="26"/>
      <c r="BM174" s="26"/>
      <c r="BO174" s="28">
        <f>+D174+F174+H174+J174+L174+N174+P174+R174+T174+V174+X174+Z174+AB174+AD174+AF174+AH174+AJ174+AL174+AN174+AP174+AR174+AT174+AV174+AX174+AZ174+BB174+BD174+BF174+BH174+BJ174+BL174+BN174</f>
        <v>0</v>
      </c>
      <c r="BP174" s="38">
        <f>+H174+N174+Z174+AF174+AN174+AT174+BH174+BL174</f>
        <v>0</v>
      </c>
      <c r="BQ174" s="38">
        <f>+D174+P174+V174+AB174+BB174+BD174</f>
        <v>0</v>
      </c>
      <c r="BR174" s="38">
        <f>+J174+T174+X174+AR174+BJ174+BN174</f>
        <v>0</v>
      </c>
      <c r="BS174" s="38">
        <f>+F174+AD174+AH174+AJ174+AP174+AV174+AZ174+BF174</f>
        <v>0</v>
      </c>
      <c r="BT174" s="40">
        <f>+L174+R174+AL174+AX174</f>
        <v>0</v>
      </c>
    </row>
    <row r="175" spans="1:72" ht="15">
      <c r="A175" s="23" t="s">
        <v>193</v>
      </c>
      <c r="B175" s="23" t="s">
        <v>40</v>
      </c>
      <c r="G175" s="28">
        <v>23</v>
      </c>
      <c r="H175" s="27">
        <v>8</v>
      </c>
      <c r="I175" s="33">
        <v>45</v>
      </c>
      <c r="K175" s="33"/>
      <c r="M175" s="33" t="s">
        <v>222</v>
      </c>
      <c r="O175" s="33"/>
      <c r="Q175" s="33"/>
      <c r="S175" s="26" t="s">
        <v>222</v>
      </c>
      <c r="U175" s="26"/>
      <c r="W175" s="26" t="s">
        <v>222</v>
      </c>
      <c r="Y175" s="28">
        <v>20</v>
      </c>
      <c r="Z175" s="27">
        <v>11</v>
      </c>
      <c r="AE175" s="33">
        <v>37</v>
      </c>
      <c r="AG175" s="33"/>
      <c r="AI175" s="33"/>
      <c r="AK175" s="33"/>
      <c r="AM175" s="33">
        <v>34</v>
      </c>
      <c r="AO175" s="33"/>
      <c r="AQ175" s="28">
        <v>30</v>
      </c>
      <c r="AR175" s="27">
        <v>1</v>
      </c>
      <c r="AS175" s="33">
        <v>34</v>
      </c>
      <c r="AW175" s="33"/>
      <c r="AY175" s="33"/>
      <c r="BA175" s="33"/>
      <c r="BC175" s="33"/>
      <c r="BE175" s="33"/>
      <c r="BG175" s="28">
        <v>12</v>
      </c>
      <c r="BH175" s="27">
        <v>22</v>
      </c>
      <c r="BI175" s="26" t="s">
        <v>222</v>
      </c>
      <c r="BK175" s="26"/>
      <c r="BM175" s="26"/>
      <c r="BO175" s="28">
        <f>+D175+F175+H175+J175+L175+N175+P175+R175+T175+V175+X175+Z175+AB175+AD175+AF175+AH175+AJ175+AL175+AN175+AP175+AR175+AT175+AV175+AX175+AZ175+BB175+BD175+BF175+BH175+BJ175+BL175+BN175</f>
        <v>42</v>
      </c>
      <c r="BP175" s="38">
        <f>+H175+N175+Z175+AF175+AN175+AT175+BH175+BL175</f>
        <v>41</v>
      </c>
      <c r="BQ175" s="38">
        <f>+D175+P175+V175+AB175+BB175+BD175</f>
        <v>0</v>
      </c>
      <c r="BR175" s="38">
        <f>+J175+T175+X175+AR175+BJ175+BN175</f>
        <v>1</v>
      </c>
      <c r="BS175" s="38">
        <f>+F175+AD175+AH175+AJ175+AP175+AV175+AZ175+BF175</f>
        <v>0</v>
      </c>
      <c r="BT175" s="40">
        <f>+L175+R175+AL175+AX175</f>
        <v>0</v>
      </c>
    </row>
    <row r="176" spans="1:72" ht="15">
      <c r="A176" s="23" t="s">
        <v>105</v>
      </c>
      <c r="B176" s="23" t="s">
        <v>6</v>
      </c>
      <c r="C176" s="26">
        <v>35</v>
      </c>
      <c r="G176" s="33">
        <v>69</v>
      </c>
      <c r="I176" s="33"/>
      <c r="K176" s="28">
        <v>21</v>
      </c>
      <c r="L176" s="27">
        <v>10</v>
      </c>
      <c r="O176" s="33">
        <v>33</v>
      </c>
      <c r="Q176" s="28">
        <v>13</v>
      </c>
      <c r="R176" s="27">
        <v>20</v>
      </c>
      <c r="S176" s="28">
        <v>24</v>
      </c>
      <c r="T176" s="27">
        <v>7</v>
      </c>
      <c r="U176" s="28">
        <v>22</v>
      </c>
      <c r="V176" s="27">
        <v>9</v>
      </c>
      <c r="W176" s="33">
        <v>40</v>
      </c>
      <c r="Y176" s="33"/>
      <c r="AA176" s="28" t="s">
        <v>93</v>
      </c>
      <c r="AK176" s="28">
        <v>30</v>
      </c>
      <c r="AL176" s="27">
        <v>1</v>
      </c>
      <c r="AM176" s="33"/>
      <c r="AO176" s="33"/>
      <c r="AQ176" s="33">
        <v>39</v>
      </c>
      <c r="AS176" s="33">
        <v>53</v>
      </c>
      <c r="AU176" s="33">
        <v>48</v>
      </c>
      <c r="AW176" s="28">
        <v>15</v>
      </c>
      <c r="AX176" s="27">
        <v>16</v>
      </c>
      <c r="BA176" s="33">
        <v>35</v>
      </c>
      <c r="BC176" s="33">
        <v>37</v>
      </c>
      <c r="BE176" s="33"/>
      <c r="BG176" s="26" t="s">
        <v>87</v>
      </c>
      <c r="BI176" s="33">
        <v>36</v>
      </c>
      <c r="BK176" s="33"/>
      <c r="BM176" s="33"/>
      <c r="BO176" s="28">
        <f>+D176+F176+H176+J176+L176+N176+P176+R176+T176+V176+X176+Z176+AB176+AD176+AF176+AH176+AJ176+AL176+AN176+AP176+AR176+AT176+AV176+AX176+AZ176+BB176+BD176+BF176+BH176+BJ176+BL176+BN176</f>
        <v>63</v>
      </c>
      <c r="BP176" s="38">
        <f>+H176+N176+Z176+AF176+AN176+AT176+BH176+BL176</f>
        <v>0</v>
      </c>
      <c r="BQ176" s="38">
        <f>+D176+P176+V176+AB176+BB176+BD176</f>
        <v>9</v>
      </c>
      <c r="BR176" s="38">
        <f>+J176+T176+X176+AR176+BJ176+BN176</f>
        <v>7</v>
      </c>
      <c r="BS176" s="38">
        <f>+F176+AD176+AH176+AJ176+AP176+AV176+AZ176+BF176</f>
        <v>0</v>
      </c>
      <c r="BT176" s="40">
        <f>+L176+R176+AL176+AX176</f>
        <v>47</v>
      </c>
    </row>
    <row r="177" spans="1:72" ht="15">
      <c r="A177" s="31" t="s">
        <v>228</v>
      </c>
      <c r="B177" s="23" t="s">
        <v>25</v>
      </c>
      <c r="Q177" s="28">
        <v>19</v>
      </c>
      <c r="R177" s="27">
        <v>12</v>
      </c>
      <c r="S177" s="26" t="s">
        <v>222</v>
      </c>
      <c r="U177" s="26"/>
      <c r="W177" s="26"/>
      <c r="Y177" s="26"/>
      <c r="AA177" s="26"/>
      <c r="AC177" s="26"/>
      <c r="AE177" s="26"/>
      <c r="AG177" s="26"/>
      <c r="AI177" s="26"/>
      <c r="AK177" s="28">
        <v>28</v>
      </c>
      <c r="AL177" s="27">
        <v>3</v>
      </c>
      <c r="AQ177" s="33">
        <v>34</v>
      </c>
      <c r="AS177" s="33">
        <v>47</v>
      </c>
      <c r="AU177" s="33"/>
      <c r="AW177" s="33"/>
      <c r="AY177" s="33"/>
      <c r="BA177" s="33"/>
      <c r="BC177" s="33"/>
      <c r="BE177" s="33"/>
      <c r="BG177" s="33"/>
      <c r="BI177" s="33"/>
      <c r="BK177" s="33"/>
      <c r="BM177" s="33"/>
      <c r="BO177" s="28">
        <f>+D177+F177+H177+J177+L177+N177+P177+R177+T177+V177+X177+Z177+AB177+AD177+AF177+AH177+AJ177+AL177+AN177+AP177+AR177+AT177+AV177+AX177+AZ177+BB177+BD177+BF177+BH177+BJ177+BL177+BN177</f>
        <v>15</v>
      </c>
      <c r="BP177" s="38">
        <f>+H177+N177+Z177+AF177+AN177+AT177+BH177+BL177</f>
        <v>0</v>
      </c>
      <c r="BQ177" s="38">
        <f>+D177+P177+V177+AB177+BB177+BD177</f>
        <v>0</v>
      </c>
      <c r="BR177" s="38">
        <f>+J177+T177+X177+AR177+BJ177+BN177</f>
        <v>0</v>
      </c>
      <c r="BS177" s="38">
        <f>+F177+AD177+AH177+AJ177+AP177+AV177+AZ177+BF177</f>
        <v>0</v>
      </c>
      <c r="BT177" s="40">
        <f>+L177+R177+AL177+AX177</f>
        <v>15</v>
      </c>
    </row>
    <row r="178" spans="1:72" ht="15">
      <c r="A178" s="31" t="s">
        <v>482</v>
      </c>
      <c r="B178" s="23" t="s">
        <v>6</v>
      </c>
      <c r="U178" s="33" t="s">
        <v>15</v>
      </c>
      <c r="W178" s="33"/>
      <c r="Y178" s="33"/>
      <c r="AA178" s="33"/>
      <c r="AC178" s="33"/>
      <c r="AE178" s="33"/>
      <c r="AG178" s="33">
        <v>49</v>
      </c>
      <c r="AI178" s="33"/>
      <c r="AK178" s="33"/>
      <c r="AM178" s="33"/>
      <c r="AO178" s="33"/>
      <c r="AQ178" s="33"/>
      <c r="AS178" s="33"/>
      <c r="AU178" s="26" t="s">
        <v>15</v>
      </c>
      <c r="AW178" s="33"/>
      <c r="AY178" s="33"/>
      <c r="BA178" s="26" t="s">
        <v>15</v>
      </c>
      <c r="BC178" s="26"/>
      <c r="BE178" s="26"/>
      <c r="BG178" s="26"/>
      <c r="BI178" s="26"/>
      <c r="BK178" s="26"/>
      <c r="BM178" s="26"/>
      <c r="BO178" s="28">
        <f>+D178+F178+H178+J178+L178+N178+P178+R178+T178+V178+X178+Z178+AB178+AD178+AF178+AH178+AJ178+AL178+AN178+AP178+AR178+AT178+AV178+AX178+AZ178+BB178+BD178+BF178+BH178+BJ178+BL178+BN178</f>
        <v>0</v>
      </c>
      <c r="BP178" s="38">
        <f>+H178+N178+Z178+AF178+AN178+AT178+BH178+BL178</f>
        <v>0</v>
      </c>
      <c r="BQ178" s="38">
        <f>+D178+P178+V178+AB178+BB178+BD178</f>
        <v>0</v>
      </c>
      <c r="BR178" s="38">
        <f>+J178+T178+X178+AR178+BJ178+BN178</f>
        <v>0</v>
      </c>
      <c r="BS178" s="38">
        <f>+F178+AD178+AH178+AJ178+AP178+AV178+AZ178+BF178</f>
        <v>0</v>
      </c>
      <c r="BT178" s="40">
        <f>+L178+R178+AL178+AX178</f>
        <v>0</v>
      </c>
    </row>
    <row r="179" spans="1:72" ht="15">
      <c r="A179" s="31" t="s">
        <v>570</v>
      </c>
      <c r="B179" s="29" t="s">
        <v>6</v>
      </c>
      <c r="AI179" s="26" t="s">
        <v>17</v>
      </c>
      <c r="AK179" s="26"/>
      <c r="AM179" s="26"/>
      <c r="AO179" s="26"/>
      <c r="AQ179" s="26"/>
      <c r="AS179" s="26"/>
      <c r="AU179" s="26"/>
      <c r="AW179" s="26"/>
      <c r="AY179" s="26" t="s">
        <v>15</v>
      </c>
      <c r="BA179" s="33">
        <v>53</v>
      </c>
      <c r="BC179" s="33">
        <v>48</v>
      </c>
      <c r="BE179" s="33"/>
      <c r="BG179" s="33"/>
      <c r="BI179" s="33"/>
      <c r="BK179" s="33"/>
      <c r="BM179" s="33"/>
      <c r="BO179" s="28">
        <f>+D179+F179+H179+J179+L179+N179+P179+R179+T179+V179+X179+Z179+AB179+AD179+AF179+AH179+AJ179+AL179+AN179+AP179+AR179+AT179+AV179+AX179+AZ179+BB179+BD179+BF179+BH179+BJ179+BL179+BN179</f>
        <v>0</v>
      </c>
      <c r="BP179" s="38">
        <f>+H179+N179+Z179+AF179+AN179+AT179+BH179+BL179</f>
        <v>0</v>
      </c>
      <c r="BQ179" s="38">
        <f>+D179+P179+V179+AB179+BB179+BD179</f>
        <v>0</v>
      </c>
      <c r="BR179" s="38">
        <f>+J179+T179+X179+AR179+BJ179+BN179</f>
        <v>0</v>
      </c>
      <c r="BS179" s="38">
        <f>+F179+AD179+AH179+AJ179+AP179+AV179+AZ179+BF179</f>
        <v>0</v>
      </c>
      <c r="BT179" s="40">
        <f>+L179+R179+AL179+AX179</f>
        <v>0</v>
      </c>
    </row>
    <row r="180" spans="1:72" ht="15">
      <c r="A180" s="31" t="s">
        <v>499</v>
      </c>
      <c r="B180" s="23" t="s">
        <v>25</v>
      </c>
      <c r="W180" s="33">
        <v>45</v>
      </c>
      <c r="Y180" s="33">
        <v>46</v>
      </c>
      <c r="AA180" s="33"/>
      <c r="AC180" s="33"/>
      <c r="AE180" s="33">
        <v>48</v>
      </c>
      <c r="AG180" s="33"/>
      <c r="AI180" s="33"/>
      <c r="AK180" s="33"/>
      <c r="AM180" s="33"/>
      <c r="AO180" s="33"/>
      <c r="AQ180" s="33"/>
      <c r="AS180" s="33"/>
      <c r="AU180" s="33"/>
      <c r="AW180" s="33"/>
      <c r="AY180" s="33"/>
      <c r="BA180" s="33"/>
      <c r="BC180" s="33"/>
      <c r="BE180" s="33"/>
      <c r="BG180" s="33"/>
      <c r="BI180" s="33"/>
      <c r="BK180" s="33"/>
      <c r="BM180" s="33"/>
      <c r="BO180" s="28">
        <f>+D180+F180+H180+J180+L180+N180+P180+R180+T180+V180+X180+Z180+AB180+AD180+AF180+AH180+AJ180+AL180+AN180+AP180+AR180+AT180+AV180+AX180+AZ180+BB180+BD180+BF180+BH180+BJ180+BL180+BN180</f>
        <v>0</v>
      </c>
      <c r="BP180" s="38">
        <f>+H180+N180+Z180+AF180+AN180+AT180+BH180+BL180</f>
        <v>0</v>
      </c>
      <c r="BQ180" s="38">
        <f>+D180+P180+V180+AB180+BB180+BD180</f>
        <v>0</v>
      </c>
      <c r="BR180" s="38">
        <f>+J180+T180+X180+AR180+BJ180+BN180</f>
        <v>0</v>
      </c>
      <c r="BS180" s="38">
        <f>+F180+AD180+AH180+AJ180+AP180+AV180+AZ180+BF180</f>
        <v>0</v>
      </c>
      <c r="BT180" s="40">
        <f>+L180+R180+AL180+AX180</f>
        <v>0</v>
      </c>
    </row>
    <row r="181" spans="1:72" ht="15">
      <c r="A181" s="23" t="s">
        <v>106</v>
      </c>
      <c r="B181" s="23" t="s">
        <v>25</v>
      </c>
      <c r="C181" s="28">
        <v>11</v>
      </c>
      <c r="D181" s="27">
        <v>24</v>
      </c>
      <c r="O181" s="28">
        <v>24</v>
      </c>
      <c r="P181" s="27">
        <v>7</v>
      </c>
      <c r="U181" s="28">
        <v>9</v>
      </c>
      <c r="V181" s="27">
        <v>29</v>
      </c>
      <c r="AA181" s="28">
        <v>6</v>
      </c>
      <c r="AB181" s="27">
        <v>40</v>
      </c>
      <c r="BA181" s="28">
        <v>17</v>
      </c>
      <c r="BB181" s="27">
        <v>14</v>
      </c>
      <c r="BC181" s="28">
        <v>7</v>
      </c>
      <c r="BD181" s="27">
        <v>36</v>
      </c>
      <c r="BO181" s="28">
        <f>+D181+F181+H181+J181+L181+N181+P181+R181+T181+V181+X181+Z181+AB181+AD181+AF181+AH181+AJ181+AL181+AN181+AP181+AR181+AT181+AV181+AX181+AZ181+BB181+BD181+BF181+BH181+BJ181+BL181+BN181</f>
        <v>150</v>
      </c>
      <c r="BP181" s="38">
        <f>+H181+N181+Z181+AF181+AN181+AT181+BH181+BL181</f>
        <v>0</v>
      </c>
      <c r="BQ181" s="38">
        <f>+D181+P181+V181+AB181+BB181+BD181</f>
        <v>150</v>
      </c>
      <c r="BR181" s="38">
        <f>+J181+T181+X181+AR181+BJ181+BN181</f>
        <v>0</v>
      </c>
      <c r="BS181" s="38">
        <f>+F181+AD181+AH181+AJ181+AP181+AV181+AZ181+BF181</f>
        <v>0</v>
      </c>
      <c r="BT181" s="40">
        <f>+L181+R181+AL181+AX181</f>
        <v>0</v>
      </c>
    </row>
    <row r="182" spans="1:72" ht="15">
      <c r="A182" s="23" t="s">
        <v>182</v>
      </c>
      <c r="B182" s="23" t="s">
        <v>6</v>
      </c>
      <c r="G182" s="33">
        <v>65</v>
      </c>
      <c r="I182" s="33"/>
      <c r="K182" s="33"/>
      <c r="M182" s="28">
        <v>8</v>
      </c>
      <c r="N182" s="27">
        <v>32</v>
      </c>
      <c r="S182" s="26" t="s">
        <v>222</v>
      </c>
      <c r="U182" s="26"/>
      <c r="W182" s="26"/>
      <c r="Y182" s="28">
        <v>26</v>
      </c>
      <c r="Z182" s="27">
        <v>5</v>
      </c>
      <c r="AE182" s="28">
        <v>4</v>
      </c>
      <c r="AF182" s="27">
        <v>50</v>
      </c>
      <c r="AM182" s="26" t="s">
        <v>222</v>
      </c>
      <c r="AO182" s="26"/>
      <c r="AQ182" s="26" t="s">
        <v>222</v>
      </c>
      <c r="AS182" s="28">
        <v>30</v>
      </c>
      <c r="AT182" s="27">
        <v>1</v>
      </c>
      <c r="AU182" s="26"/>
      <c r="BG182" s="28">
        <v>19</v>
      </c>
      <c r="BH182" s="27">
        <v>12</v>
      </c>
      <c r="BI182" s="33">
        <v>34</v>
      </c>
      <c r="BK182" s="28" t="s">
        <v>222</v>
      </c>
      <c r="BO182" s="28">
        <f>+D182+F182+H182+J182+L182+N182+P182+R182+T182+V182+X182+Z182+AB182+AD182+AF182+AH182+AJ182+AL182+AN182+AP182+AR182+AT182+AV182+AX182+AZ182+BB182+BD182+BF182+BH182+BJ182+BL182+BN182</f>
        <v>100</v>
      </c>
      <c r="BP182" s="38">
        <f>+H182+N182+Z182+AF182+AN182+AT182+BH182+BL182</f>
        <v>100</v>
      </c>
      <c r="BQ182" s="38">
        <f>+D182+P182+V182+AB182+BB182+BD182</f>
        <v>0</v>
      </c>
      <c r="BR182" s="38">
        <f>+J182+T182+X182+AR182+BJ182+BN182</f>
        <v>0</v>
      </c>
      <c r="BS182" s="38">
        <f>+F182+AD182+AH182+AJ182+AP182+AV182+AZ182+BF182</f>
        <v>0</v>
      </c>
      <c r="BT182" s="40">
        <f>+L182+R182+AL182+AX182</f>
        <v>0</v>
      </c>
    </row>
    <row r="183" spans="1:72" ht="15">
      <c r="A183" s="31" t="s">
        <v>107</v>
      </c>
      <c r="B183" s="31" t="s">
        <v>12</v>
      </c>
      <c r="E183" s="28">
        <v>9</v>
      </c>
      <c r="F183" s="27">
        <v>29</v>
      </c>
      <c r="AC183" s="28">
        <v>3</v>
      </c>
      <c r="AD183" s="27">
        <v>60</v>
      </c>
      <c r="AG183" s="26" t="s">
        <v>17</v>
      </c>
      <c r="AI183" s="26" t="s">
        <v>15</v>
      </c>
      <c r="AK183" s="26"/>
      <c r="AM183" s="26"/>
      <c r="AO183" s="28">
        <v>9</v>
      </c>
      <c r="AP183" s="27">
        <v>29</v>
      </c>
      <c r="AU183" s="26" t="s">
        <v>15</v>
      </c>
      <c r="AY183" s="28">
        <v>3</v>
      </c>
      <c r="AZ183" s="27">
        <v>60</v>
      </c>
      <c r="BE183" s="28">
        <v>11</v>
      </c>
      <c r="BF183" s="27">
        <v>24</v>
      </c>
      <c r="BO183" s="28">
        <f>+D183+F183+H183+J183+L183+N183+P183+R183+T183+V183+X183+Z183+AB183+AD183+AF183+AH183+AJ183+AL183+AN183+AP183+AR183+AT183+AV183+AX183+AZ183+BB183+BD183+BF183+BH183+BJ183+BL183+BN183</f>
        <v>202</v>
      </c>
      <c r="BP183" s="38">
        <f>+H183+N183+Z183+AF183+AN183+AT183+BH183+BL183</f>
        <v>0</v>
      </c>
      <c r="BQ183" s="38">
        <f>+D183+P183+V183+AB183+BB183+BD183</f>
        <v>0</v>
      </c>
      <c r="BR183" s="38">
        <f>+J183+T183+X183+AR183+BJ183+BN183</f>
        <v>0</v>
      </c>
      <c r="BS183" s="38">
        <f>+F183+AD183+AH183+AJ183+AP183+AV183+AZ183+BF183</f>
        <v>202</v>
      </c>
      <c r="BT183" s="40">
        <f>+L183+R183+AL183+AX183</f>
        <v>0</v>
      </c>
    </row>
    <row r="184" spans="1:72" ht="15">
      <c r="A184" s="23" t="s">
        <v>227</v>
      </c>
      <c r="B184" s="23" t="s">
        <v>12</v>
      </c>
      <c r="K184" s="28">
        <v>20</v>
      </c>
      <c r="L184" s="27">
        <v>11</v>
      </c>
      <c r="M184" s="33">
        <v>39</v>
      </c>
      <c r="O184" s="33"/>
      <c r="Q184" s="28">
        <v>23</v>
      </c>
      <c r="R184" s="27">
        <v>8</v>
      </c>
      <c r="Y184" s="33">
        <v>31</v>
      </c>
      <c r="AA184" s="33"/>
      <c r="AC184" s="33"/>
      <c r="AE184" s="28">
        <v>24</v>
      </c>
      <c r="AF184" s="27">
        <v>7</v>
      </c>
      <c r="AK184" s="28">
        <v>19</v>
      </c>
      <c r="AL184" s="27">
        <v>12</v>
      </c>
      <c r="AM184" s="26" t="s">
        <v>222</v>
      </c>
      <c r="AO184" s="26"/>
      <c r="AQ184" s="33">
        <v>32</v>
      </c>
      <c r="AS184" s="33">
        <v>42</v>
      </c>
      <c r="AU184" s="33">
        <v>50</v>
      </c>
      <c r="AW184" s="28">
        <v>16</v>
      </c>
      <c r="AX184" s="27">
        <v>15</v>
      </c>
      <c r="BO184" s="28">
        <f>+D184+F184+H184+J184+L184+N184+P184+R184+T184+V184+X184+Z184+AB184+AD184+AF184+AH184+AJ184+AL184+AN184+AP184+AR184+AT184+AV184+AX184+AZ184+BB184+BD184+BF184+BH184+BJ184+BL184+BN184</f>
        <v>53</v>
      </c>
      <c r="BP184" s="38">
        <f>+H184+N184+Z184+AF184+AN184+AT184+BH184+BL184</f>
        <v>7</v>
      </c>
      <c r="BQ184" s="38">
        <f>+D184+P184+V184+AB184+BB184+BD184</f>
        <v>0</v>
      </c>
      <c r="BR184" s="38">
        <f>+J184+T184+X184+AR184+BJ184+BN184</f>
        <v>0</v>
      </c>
      <c r="BS184" s="38">
        <f>+F184+AD184+AH184+AJ184+AP184+AV184+AZ184+BF184</f>
        <v>0</v>
      </c>
      <c r="BT184" s="40">
        <f>+L184+R184+AL184+AX184</f>
        <v>46</v>
      </c>
    </row>
    <row r="185" spans="1:72" ht="15">
      <c r="A185" s="23" t="s">
        <v>108</v>
      </c>
      <c r="B185" s="23" t="s">
        <v>12</v>
      </c>
      <c r="C185" s="28">
        <v>5</v>
      </c>
      <c r="D185" s="27">
        <v>45</v>
      </c>
      <c r="E185" s="28">
        <v>6</v>
      </c>
      <c r="F185" s="27">
        <v>40</v>
      </c>
      <c r="G185" s="33">
        <v>57</v>
      </c>
      <c r="I185" s="28">
        <v>2</v>
      </c>
      <c r="J185" s="27">
        <v>80</v>
      </c>
      <c r="K185" s="28">
        <v>7</v>
      </c>
      <c r="L185" s="27">
        <v>36</v>
      </c>
      <c r="O185" s="28">
        <v>2</v>
      </c>
      <c r="P185" s="27">
        <v>80</v>
      </c>
      <c r="Q185" s="28">
        <v>1</v>
      </c>
      <c r="R185" s="27">
        <v>100</v>
      </c>
      <c r="S185" s="28">
        <v>5</v>
      </c>
      <c r="T185" s="27">
        <v>45</v>
      </c>
      <c r="U185" s="28">
        <v>3</v>
      </c>
      <c r="V185" s="27">
        <v>60</v>
      </c>
      <c r="W185" s="28">
        <v>9</v>
      </c>
      <c r="X185" s="27">
        <v>29</v>
      </c>
      <c r="AA185" s="28">
        <v>4</v>
      </c>
      <c r="AB185" s="27">
        <v>50</v>
      </c>
      <c r="AC185" s="28" t="s">
        <v>93</v>
      </c>
      <c r="AG185" s="28">
        <v>11</v>
      </c>
      <c r="AH185" s="27">
        <v>24</v>
      </c>
      <c r="AI185" s="28">
        <v>4</v>
      </c>
      <c r="AJ185" s="27">
        <v>50</v>
      </c>
      <c r="AK185" s="28">
        <v>4</v>
      </c>
      <c r="AL185" s="27">
        <v>50</v>
      </c>
      <c r="AO185" s="28">
        <v>4</v>
      </c>
      <c r="AP185" s="27">
        <v>50</v>
      </c>
      <c r="AQ185" s="28">
        <v>27</v>
      </c>
      <c r="AR185" s="27">
        <v>4</v>
      </c>
      <c r="AS185" s="33">
        <v>45</v>
      </c>
      <c r="AU185" s="28">
        <v>4</v>
      </c>
      <c r="AV185" s="27">
        <v>50</v>
      </c>
      <c r="AW185" s="28">
        <v>3</v>
      </c>
      <c r="AX185" s="27">
        <v>60</v>
      </c>
      <c r="AY185" s="28">
        <v>4</v>
      </c>
      <c r="AZ185" s="27">
        <v>50</v>
      </c>
      <c r="BA185" s="28">
        <v>11</v>
      </c>
      <c r="BB185" s="27">
        <v>24</v>
      </c>
      <c r="BC185" s="28">
        <v>6</v>
      </c>
      <c r="BD185" s="27">
        <v>40</v>
      </c>
      <c r="BE185" s="28">
        <v>6</v>
      </c>
      <c r="BF185" s="27">
        <v>40</v>
      </c>
      <c r="BG185" s="33">
        <v>38</v>
      </c>
      <c r="BI185" s="28">
        <v>19</v>
      </c>
      <c r="BJ185" s="27">
        <v>12</v>
      </c>
      <c r="BM185" s="28">
        <v>6</v>
      </c>
      <c r="BN185" s="27">
        <v>40</v>
      </c>
      <c r="BO185" s="28">
        <f>+D185+F185+H185+J185+L185+N185+P185+R185+T185+V185+X185+Z185+AB185+AD185+AF185+AH185+AJ185+AL185+AN185+AP185+AR185+AT185+AV185+AX185+AZ185+BB185+BD185+BF185+BH185+BJ185+BL185+BN185</f>
        <v>1059</v>
      </c>
      <c r="BP185" s="38">
        <f>+H185+N185+Z185+AF185+AN185+AT185+BH185+BL185</f>
        <v>0</v>
      </c>
      <c r="BQ185" s="38">
        <f>+D185+P185+V185+AB185+BB185+BD185</f>
        <v>299</v>
      </c>
      <c r="BR185" s="38">
        <f>+J185+T185+X185+AR185+BJ185+BN185</f>
        <v>210</v>
      </c>
      <c r="BS185" s="38">
        <f>+F185+AD185+AH185+AJ185+AP185+AV185+AZ185+BF185</f>
        <v>304</v>
      </c>
      <c r="BT185" s="40">
        <f>+L185+R185+AL185+AX185</f>
        <v>246</v>
      </c>
    </row>
    <row r="186" spans="1:72" ht="15">
      <c r="A186" s="23" t="s">
        <v>109</v>
      </c>
      <c r="B186" s="23" t="s">
        <v>9</v>
      </c>
      <c r="C186" s="26">
        <v>52</v>
      </c>
      <c r="K186" s="33" t="s">
        <v>250</v>
      </c>
      <c r="M186" s="33"/>
      <c r="O186" s="33">
        <v>45</v>
      </c>
      <c r="Q186" s="28">
        <v>16</v>
      </c>
      <c r="R186" s="27">
        <v>15</v>
      </c>
      <c r="S186" s="28">
        <v>28</v>
      </c>
      <c r="T186" s="27">
        <v>3</v>
      </c>
      <c r="U186" s="33" t="s">
        <v>15</v>
      </c>
      <c r="W186" s="33"/>
      <c r="Y186" s="33"/>
      <c r="AA186" s="26" t="s">
        <v>15</v>
      </c>
      <c r="AC186" s="26"/>
      <c r="AE186" s="26"/>
      <c r="AG186" s="26"/>
      <c r="AI186" s="26"/>
      <c r="AK186" s="33">
        <v>36</v>
      </c>
      <c r="AM186" s="33"/>
      <c r="AO186" s="33"/>
      <c r="AQ186" s="33"/>
      <c r="AS186" s="33"/>
      <c r="AU186" s="33"/>
      <c r="AW186" s="33"/>
      <c r="AY186" s="33"/>
      <c r="BA186" s="33"/>
      <c r="BC186" s="33"/>
      <c r="BE186" s="33"/>
      <c r="BG186" s="33"/>
      <c r="BI186" s="33"/>
      <c r="BK186" s="33"/>
      <c r="BM186" s="33"/>
      <c r="BO186" s="28">
        <f>+D186+F186+H186+J186+L186+N186+P186+R186+T186+V186+X186+Z186+AB186+AD186+AF186+AH186+AJ186+AL186+AN186+AP186+AR186+AT186+AV186+AX186+AZ186+BB186+BD186+BF186+BH186+BJ186+BL186+BN186</f>
        <v>18</v>
      </c>
      <c r="BP186" s="38">
        <f>+H186+N186+Z186+AF186+AN186+AT186+BH186+BL186</f>
        <v>0</v>
      </c>
      <c r="BQ186" s="38">
        <f>+D186+P186+V186+AB186+BB186+BD186</f>
        <v>0</v>
      </c>
      <c r="BR186" s="38">
        <f>+J186+T186+X186+AR186+BJ186+BN186</f>
        <v>3</v>
      </c>
      <c r="BS186" s="38">
        <f>+F186+AD186+AH186+AJ186+AP186+AV186+AZ186+BF186</f>
        <v>0</v>
      </c>
      <c r="BT186" s="40">
        <f>+L186+R186+AL186+AX186</f>
        <v>15</v>
      </c>
    </row>
    <row r="187" spans="1:72" ht="15">
      <c r="A187" s="32" t="s">
        <v>110</v>
      </c>
      <c r="B187" s="31" t="s">
        <v>86</v>
      </c>
      <c r="E187" s="26" t="s">
        <v>15</v>
      </c>
      <c r="BO187" s="28">
        <f>+D187+F187+H187+J187+L187+N187+P187+R187+T187+V187+X187+Z187+AB187+AD187+AF187+AH187+AJ187+AL187+AN187+AP187+AR187+AT187+AV187+AX187+AZ187+BB187+BD187+BF187+BH187+BJ187+BL187+BN187</f>
        <v>0</v>
      </c>
      <c r="BP187" s="38">
        <f>+H187+N187+Z187+AF187+AN187+AT187+BH187+BL187</f>
        <v>0</v>
      </c>
      <c r="BQ187" s="38">
        <f>+D187+P187+V187+AB187+BB187+BD187</f>
        <v>0</v>
      </c>
      <c r="BR187" s="38">
        <f>+J187+T187+X187+AR187+BJ187+BN187</f>
        <v>0</v>
      </c>
      <c r="BS187" s="38">
        <f>+F187+AD187+AH187+AJ187+AP187+AV187+AZ187+BF187</f>
        <v>0</v>
      </c>
      <c r="BT187" s="40">
        <f>+L187+R187+AL187+AX187</f>
        <v>0</v>
      </c>
    </row>
    <row r="188" spans="1:72" ht="15">
      <c r="A188" s="23" t="s">
        <v>219</v>
      </c>
      <c r="B188" s="23" t="s">
        <v>80</v>
      </c>
      <c r="G188" s="33">
        <v>67</v>
      </c>
      <c r="I188" s="33"/>
      <c r="K188" s="28">
        <v>30</v>
      </c>
      <c r="L188" s="27">
        <v>1</v>
      </c>
      <c r="M188" s="33" t="s">
        <v>87</v>
      </c>
      <c r="O188" s="33"/>
      <c r="Q188" s="33" t="s">
        <v>15</v>
      </c>
      <c r="S188" s="33"/>
      <c r="U188" s="33"/>
      <c r="W188" s="33"/>
      <c r="Y188" s="33"/>
      <c r="AA188" s="33"/>
      <c r="AC188" s="33"/>
      <c r="AE188" s="33"/>
      <c r="AG188" s="33">
        <v>47</v>
      </c>
      <c r="AI188" s="33"/>
      <c r="AK188" s="33">
        <v>39</v>
      </c>
      <c r="AM188" s="33"/>
      <c r="AO188" s="33"/>
      <c r="AQ188" s="33"/>
      <c r="AS188" s="33"/>
      <c r="AU188" s="33"/>
      <c r="AW188" s="33"/>
      <c r="AY188" s="33"/>
      <c r="BA188" s="33"/>
      <c r="BC188" s="33"/>
      <c r="BE188" s="33"/>
      <c r="BG188" s="33"/>
      <c r="BI188" s="33"/>
      <c r="BK188" s="33"/>
      <c r="BM188" s="33"/>
      <c r="BO188" s="28">
        <f>+D188+F188+H188+J188+L188+N188+P188+R188+T188+V188+X188+Z188+AB188+AD188+AF188+AH188+AJ188+AL188+AN188+AP188+AR188+AT188+AV188+AX188+AZ188+BB188+BD188+BF188+BH188+BJ188+BL188+BN188</f>
        <v>1</v>
      </c>
      <c r="BP188" s="38">
        <f>+H188+N188+Z188+AF188+AN188+AT188+BH188+BL188</f>
        <v>0</v>
      </c>
      <c r="BQ188" s="38">
        <f>+D188+P188+V188+AB188+BB188+BD188</f>
        <v>0</v>
      </c>
      <c r="BR188" s="38">
        <f>+J188+T188+X188+AR188+BJ188+BN188</f>
        <v>0</v>
      </c>
      <c r="BS188" s="38">
        <f>+F188+AD188+AH188+AJ188+AP188+AV188+AZ188+BF188</f>
        <v>0</v>
      </c>
      <c r="BT188" s="40">
        <f>+L188+R188+AL188+AX188</f>
        <v>1</v>
      </c>
    </row>
    <row r="189" spans="1:72" ht="15">
      <c r="A189" s="31" t="s">
        <v>111</v>
      </c>
      <c r="B189" s="31" t="s">
        <v>25</v>
      </c>
      <c r="E189" s="28" t="s">
        <v>93</v>
      </c>
      <c r="AC189" s="28">
        <v>6</v>
      </c>
      <c r="AD189" s="27">
        <v>40</v>
      </c>
      <c r="AG189" s="28">
        <v>1</v>
      </c>
      <c r="AH189" s="27">
        <v>100</v>
      </c>
      <c r="AI189" s="26" t="s">
        <v>15</v>
      </c>
      <c r="AK189" s="26"/>
      <c r="AM189" s="26"/>
      <c r="AO189" s="28">
        <v>23</v>
      </c>
      <c r="AP189" s="27">
        <v>8</v>
      </c>
      <c r="AU189" s="28">
        <v>3</v>
      </c>
      <c r="AV189" s="27">
        <v>60</v>
      </c>
      <c r="AY189" s="28">
        <v>15</v>
      </c>
      <c r="AZ189" s="27">
        <v>16</v>
      </c>
      <c r="BE189" s="28" t="s">
        <v>93</v>
      </c>
      <c r="BO189" s="28">
        <f>+D189+F189+H189+J189+L189+N189+P189+R189+T189+V189+X189+Z189+AB189+AD189+AF189+AH189+AJ189+AL189+AN189+AP189+AR189+AT189+AV189+AX189+AZ189+BB189+BD189+BF189+BH189+BJ189+BL189+BN189</f>
        <v>224</v>
      </c>
      <c r="BP189" s="38">
        <f>+H189+N189+Z189+AF189+AN189+AT189+BH189+BL189</f>
        <v>0</v>
      </c>
      <c r="BQ189" s="38">
        <f>+D189+P189+V189+AB189+BB189+BD189</f>
        <v>0</v>
      </c>
      <c r="BR189" s="38">
        <f>+J189+T189+X189+AR189+BJ189+BN189</f>
        <v>0</v>
      </c>
      <c r="BS189" s="38">
        <f>+F189+AD189+AH189+AJ189+AP189+AV189+AZ189+BF189</f>
        <v>224</v>
      </c>
      <c r="BT189" s="40">
        <f>+L189+R189+AL189+AX189</f>
        <v>0</v>
      </c>
    </row>
    <row r="190" spans="1:72" ht="15">
      <c r="A190" s="23" t="s">
        <v>112</v>
      </c>
      <c r="B190" s="23" t="s">
        <v>12</v>
      </c>
      <c r="C190" s="28">
        <v>18</v>
      </c>
      <c r="D190" s="27">
        <v>13</v>
      </c>
      <c r="I190" s="33" t="s">
        <v>222</v>
      </c>
      <c r="K190" s="33"/>
      <c r="M190" s="33"/>
      <c r="O190" s="28">
        <v>6</v>
      </c>
      <c r="P190" s="27">
        <v>40</v>
      </c>
      <c r="S190" s="26" t="s">
        <v>222</v>
      </c>
      <c r="U190" s="28" t="s">
        <v>93</v>
      </c>
      <c r="W190" s="28">
        <v>11</v>
      </c>
      <c r="X190" s="27">
        <v>24</v>
      </c>
      <c r="AA190" s="28">
        <v>14</v>
      </c>
      <c r="AB190" s="27">
        <v>18</v>
      </c>
      <c r="AQ190" s="28">
        <v>8</v>
      </c>
      <c r="AR190" s="27">
        <v>32</v>
      </c>
      <c r="AS190" s="33">
        <v>43</v>
      </c>
      <c r="AW190" s="33"/>
      <c r="AY190" s="33"/>
      <c r="BA190" s="26" t="s">
        <v>15</v>
      </c>
      <c r="BC190" s="26" t="s">
        <v>15</v>
      </c>
      <c r="BE190" s="26"/>
      <c r="BG190" s="33">
        <v>33</v>
      </c>
      <c r="BI190" s="28">
        <v>2</v>
      </c>
      <c r="BJ190" s="27">
        <v>80</v>
      </c>
      <c r="BM190" s="28">
        <v>4</v>
      </c>
      <c r="BN190" s="27">
        <v>50</v>
      </c>
      <c r="BO190" s="28">
        <f>+D190+F190+H190+J190+L190+N190+P190+R190+T190+V190+X190+Z190+AB190+AD190+AF190+AH190+AJ190+AL190+AN190+AP190+AR190+AT190+AV190+AX190+AZ190+BB190+BD190+BF190+BH190+BJ190+BL190+BN190</f>
        <v>257</v>
      </c>
      <c r="BP190" s="38">
        <f>+H190+N190+Z190+AF190+AN190+AT190+BH190+BL190</f>
        <v>0</v>
      </c>
      <c r="BQ190" s="38">
        <f>+D190+P190+V190+AB190+BB190+BD190</f>
        <v>71</v>
      </c>
      <c r="BR190" s="38">
        <f>+J190+T190+X190+AR190+BJ190+BN190</f>
        <v>186</v>
      </c>
      <c r="BS190" s="38">
        <f>+F190+AD190+AH190+AJ190+AP190+AV190+AZ190+BF190</f>
        <v>0</v>
      </c>
      <c r="BT190" s="40">
        <f>+L190+R190+AL190+AX190</f>
        <v>0</v>
      </c>
    </row>
    <row r="191" spans="1:72" ht="15">
      <c r="A191" s="23" t="s">
        <v>113</v>
      </c>
      <c r="B191" s="23" t="s">
        <v>114</v>
      </c>
      <c r="C191" s="26">
        <v>62</v>
      </c>
      <c r="AA191" s="33">
        <v>49</v>
      </c>
      <c r="AC191" s="33"/>
      <c r="AE191" s="33"/>
      <c r="AG191" s="33"/>
      <c r="AI191" s="33"/>
      <c r="AK191" s="33"/>
      <c r="AM191" s="33"/>
      <c r="AO191" s="33"/>
      <c r="AQ191" s="33"/>
      <c r="AS191" s="33"/>
      <c r="AU191" s="33"/>
      <c r="AW191" s="33"/>
      <c r="AY191" s="33"/>
      <c r="BA191" s="33"/>
      <c r="BC191" s="33"/>
      <c r="BE191" s="33"/>
      <c r="BG191" s="33"/>
      <c r="BI191" s="33"/>
      <c r="BK191" s="33"/>
      <c r="BM191" s="33"/>
      <c r="BO191" s="28">
        <f>+D191+F191+H191+J191+L191+N191+P191+R191+T191+V191+X191+Z191+AB191+AD191+AF191+AH191+AJ191+AL191+AN191+AP191+AR191+AT191+AV191+AX191+AZ191+BB191+BD191+BF191+BH191+BJ191+BL191+BN191</f>
        <v>0</v>
      </c>
      <c r="BP191" s="38">
        <f>+H191+N191+Z191+AF191+AN191+AT191+BH191+BL191</f>
        <v>0</v>
      </c>
      <c r="BQ191" s="38">
        <f>+D191+P191+V191+AB191+BB191+BD191</f>
        <v>0</v>
      </c>
      <c r="BR191" s="38">
        <f>+J191+T191+X191+AR191+BJ191+BN191</f>
        <v>0</v>
      </c>
      <c r="BS191" s="38">
        <f>+F191+AD191+AH191+AJ191+AP191+AV191+AZ191+BF191</f>
        <v>0</v>
      </c>
      <c r="BT191" s="40">
        <f>+L191+R191+AL191+AX191</f>
        <v>0</v>
      </c>
    </row>
    <row r="192" spans="1:72" ht="15">
      <c r="A192" s="23" t="s">
        <v>115</v>
      </c>
      <c r="B192" s="23" t="s">
        <v>6</v>
      </c>
      <c r="C192" s="28">
        <v>10</v>
      </c>
      <c r="D192" s="27">
        <v>26</v>
      </c>
      <c r="O192" s="28">
        <v>14</v>
      </c>
      <c r="P192" s="27">
        <v>18</v>
      </c>
      <c r="U192" s="28">
        <v>24</v>
      </c>
      <c r="V192" s="27">
        <v>7</v>
      </c>
      <c r="AA192" s="28">
        <v>3</v>
      </c>
      <c r="AB192" s="27">
        <v>60</v>
      </c>
      <c r="BA192" s="28">
        <v>6</v>
      </c>
      <c r="BB192" s="27">
        <v>40</v>
      </c>
      <c r="BC192" s="28">
        <v>9</v>
      </c>
      <c r="BD192" s="27">
        <v>29</v>
      </c>
      <c r="BO192" s="28">
        <f>+D192+F192+H192+J192+L192+N192+P192+R192+T192+V192+X192+Z192+AB192+AD192+AF192+AH192+AJ192+AL192+AN192+AP192+AR192+AT192+AV192+AX192+AZ192+BB192+BD192+BF192+BH192+BJ192+BL192+BN192</f>
        <v>180</v>
      </c>
      <c r="BP192" s="38">
        <f>+H192+N192+Z192+AF192+AN192+AT192+BH192+BL192</f>
        <v>0</v>
      </c>
      <c r="BQ192" s="38">
        <f>+D192+P192+V192+AB192+BB192+BD192</f>
        <v>180</v>
      </c>
      <c r="BR192" s="38">
        <f>+J192+T192+X192+AR192+BJ192+BN192</f>
        <v>0</v>
      </c>
      <c r="BS192" s="38">
        <f>+F192+AD192+AH192+AJ192+AP192+AV192+AZ192+BF192</f>
        <v>0</v>
      </c>
      <c r="BT192" s="40">
        <f>+L192+R192+AL192+AX192</f>
        <v>0</v>
      </c>
    </row>
    <row r="193" spans="1:72" ht="15">
      <c r="A193" s="31" t="s">
        <v>624</v>
      </c>
      <c r="B193" s="29" t="s">
        <v>202</v>
      </c>
      <c r="AY193" s="26" t="s">
        <v>15</v>
      </c>
      <c r="BA193" s="26"/>
      <c r="BC193" s="26"/>
      <c r="BE193" s="26"/>
      <c r="BG193" s="26"/>
      <c r="BI193" s="26"/>
      <c r="BK193" s="26"/>
      <c r="BM193" s="26"/>
      <c r="BO193" s="28">
        <f>+D193+F193+H193+J193+L193+N193+P193+R193+T193+V193+X193+Z193+AB193+AD193+AF193+AH193+AJ193+AL193+AN193+AP193+AR193+AT193+AV193+AX193+AZ193+BB193+BD193+BF193+BH193+BJ193+BL193+BN193</f>
        <v>0</v>
      </c>
      <c r="BP193" s="38">
        <f>+H193+N193+Z193+AF193+AN193+AT193+BH193+BL193</f>
        <v>0</v>
      </c>
      <c r="BQ193" s="38">
        <f>+D193+P193+V193+AB193+BB193+BD193</f>
        <v>0</v>
      </c>
      <c r="BR193" s="38">
        <f>+J193+T193+X193+AR193+BJ193+BN193</f>
        <v>0</v>
      </c>
      <c r="BS193" s="38">
        <f>+F193+AD193+AH193+AJ193+AP193+AV193+AZ193+BF193</f>
        <v>0</v>
      </c>
      <c r="BT193" s="40">
        <f>+L193+R193+AL193+AX193</f>
        <v>0</v>
      </c>
    </row>
    <row r="194" spans="1:72" ht="15">
      <c r="A194" s="32" t="s">
        <v>559</v>
      </c>
      <c r="B194" s="23" t="s">
        <v>560</v>
      </c>
      <c r="AG194" s="33">
        <v>51</v>
      </c>
      <c r="AI194" s="33"/>
      <c r="AK194" s="33"/>
      <c r="AM194" s="33"/>
      <c r="AO194" s="33"/>
      <c r="AQ194" s="33"/>
      <c r="AS194" s="33"/>
      <c r="AU194" s="33"/>
      <c r="AW194" s="33"/>
      <c r="AY194" s="33"/>
      <c r="BA194" s="33"/>
      <c r="BC194" s="33"/>
      <c r="BE194" s="33"/>
      <c r="BG194" s="33"/>
      <c r="BI194" s="33"/>
      <c r="BK194" s="33"/>
      <c r="BM194" s="33"/>
      <c r="BO194" s="28">
        <f>+D194+F194+H194+J194+L194+N194+P194+R194+T194+V194+X194+Z194+AB194+AD194+AF194+AH194+AJ194+AL194+AN194+AP194+AR194+AT194+AV194+AX194+AZ194+BB194+BD194+BF194+BH194+BJ194+BL194+BN194</f>
        <v>0</v>
      </c>
      <c r="BP194" s="38">
        <f>+H194+N194+Z194+AF194+AN194+AT194+BH194+BL194</f>
        <v>0</v>
      </c>
      <c r="BQ194" s="38">
        <f>+D194+P194+V194+AB194+BB194+BD194</f>
        <v>0</v>
      </c>
      <c r="BR194" s="38">
        <f>+J194+T194+X194+AR194+BJ194+BN194</f>
        <v>0</v>
      </c>
      <c r="BS194" s="38">
        <f>+F194+AD194+AH194+AJ194+AP194+AV194+AZ194+BF194</f>
        <v>0</v>
      </c>
      <c r="BT194" s="40">
        <f>+L194+R194+AL194+AX194</f>
        <v>0</v>
      </c>
    </row>
    <row r="195" spans="1:72" ht="15">
      <c r="A195" s="31" t="s">
        <v>116</v>
      </c>
      <c r="B195" s="31" t="s">
        <v>25</v>
      </c>
      <c r="E195" s="28">
        <v>8</v>
      </c>
      <c r="F195" s="27">
        <v>32</v>
      </c>
      <c r="AC195" s="28">
        <v>8</v>
      </c>
      <c r="AD195" s="27">
        <v>32</v>
      </c>
      <c r="AG195" s="28" t="s">
        <v>93</v>
      </c>
      <c r="BO195" s="28">
        <f>+D195+F195+H195+J195+L195+N195+P195+R195+T195+V195+X195+Z195+AB195+AD195+AF195+AH195+AJ195+AL195+AN195+AP195+AR195+AT195+AV195+AX195+AZ195+BB195+BD195+BF195+BH195+BJ195+BL195+BN195</f>
        <v>64</v>
      </c>
      <c r="BP195" s="38">
        <f>+H195+N195+Z195+AF195+AN195+AT195+BH195+BL195</f>
        <v>0</v>
      </c>
      <c r="BQ195" s="38">
        <f>+D195+P195+V195+AB195+BB195+BD195</f>
        <v>0</v>
      </c>
      <c r="BR195" s="38">
        <f>+J195+T195+X195+AR195+BJ195+BN195</f>
        <v>0</v>
      </c>
      <c r="BS195" s="38">
        <f>+F195+AD195+AH195+AJ195+AP195+AV195+AZ195+BF195</f>
        <v>64</v>
      </c>
      <c r="BT195" s="40">
        <f>+L195+R195+AL195+AX195</f>
        <v>0</v>
      </c>
    </row>
    <row r="196" spans="1:72" ht="15">
      <c r="A196" s="32" t="s">
        <v>208</v>
      </c>
      <c r="B196" s="23" t="s">
        <v>209</v>
      </c>
      <c r="G196" s="33">
        <v>72</v>
      </c>
      <c r="I196" s="33"/>
      <c r="K196" s="33"/>
      <c r="M196" s="33"/>
      <c r="O196" s="33"/>
      <c r="Q196" s="33"/>
      <c r="S196" s="33"/>
      <c r="U196" s="33"/>
      <c r="W196" s="33"/>
      <c r="Y196" s="33"/>
      <c r="AA196" s="33"/>
      <c r="AC196" s="33"/>
      <c r="AE196" s="33"/>
      <c r="AG196" s="33"/>
      <c r="AI196" s="33"/>
      <c r="AK196" s="33"/>
      <c r="AM196" s="33"/>
      <c r="AO196" s="33"/>
      <c r="AQ196" s="33"/>
      <c r="AS196" s="33"/>
      <c r="AU196" s="33"/>
      <c r="AW196" s="33"/>
      <c r="AY196" s="33"/>
      <c r="BA196" s="33"/>
      <c r="BC196" s="33"/>
      <c r="BE196" s="33"/>
      <c r="BG196" s="33"/>
      <c r="BI196" s="33"/>
      <c r="BK196" s="33"/>
      <c r="BM196" s="33"/>
      <c r="BO196" s="28">
        <f>+D196+F196+H196+J196+L196+N196+P196+R196+T196+V196+X196+Z196+AB196+AD196+AF196+AH196+AJ196+AL196+AN196+AP196+AR196+AT196+AV196+AX196+AZ196+BB196+BD196+BF196+BH196+BJ196+BL196+BN196</f>
        <v>0</v>
      </c>
      <c r="BP196" s="38">
        <f>+H196+N196+Z196+AF196+AN196+AT196+BH196+BL196</f>
        <v>0</v>
      </c>
      <c r="BQ196" s="38">
        <f>+D196+P196+V196+AB196+BB196+BD196</f>
        <v>0</v>
      </c>
      <c r="BR196" s="38">
        <f>+J196+T196+X196+AR196+BJ196+BN196</f>
        <v>0</v>
      </c>
      <c r="BS196" s="38">
        <f>+F196+AD196+AH196+AJ196+AP196+AV196+AZ196+BF196</f>
        <v>0</v>
      </c>
      <c r="BT196" s="40">
        <f>+L196+R196+AL196+AX196</f>
        <v>0</v>
      </c>
    </row>
    <row r="197" spans="1:72" ht="15">
      <c r="A197" s="23" t="s">
        <v>117</v>
      </c>
      <c r="B197" s="23" t="s">
        <v>86</v>
      </c>
      <c r="C197" s="26" t="s">
        <v>15</v>
      </c>
      <c r="E197" s="26">
        <v>51</v>
      </c>
      <c r="AA197" s="26" t="s">
        <v>15</v>
      </c>
      <c r="AC197" s="26" t="s">
        <v>15</v>
      </c>
      <c r="AE197" s="26"/>
      <c r="AG197" s="26" t="s">
        <v>15</v>
      </c>
      <c r="AI197" s="26" t="s">
        <v>15</v>
      </c>
      <c r="AK197" s="26"/>
      <c r="AM197" s="26"/>
      <c r="AO197" s="26"/>
      <c r="AQ197" s="26"/>
      <c r="AS197" s="26"/>
      <c r="AU197" s="26"/>
      <c r="AW197" s="26"/>
      <c r="AY197" s="26"/>
      <c r="BA197" s="33">
        <v>54</v>
      </c>
      <c r="BC197" s="26" t="s">
        <v>15</v>
      </c>
      <c r="BE197" s="26"/>
      <c r="BG197" s="26"/>
      <c r="BI197" s="26"/>
      <c r="BK197" s="26"/>
      <c r="BM197" s="26"/>
      <c r="BO197" s="28">
        <f>+D197+F197+H197+J197+L197+N197+P197+R197+T197+V197+X197+Z197+AB197+AD197+AF197+AH197+AJ197+AL197+AN197+AP197+AR197+AT197+AV197+AX197+AZ197+BB197+BD197+BF197+BH197+BJ197+BL197+BN197</f>
        <v>0</v>
      </c>
      <c r="BP197" s="38">
        <f>+H197+N197+Z197+AF197+AN197+AT197+BH197+BL197</f>
        <v>0</v>
      </c>
      <c r="BQ197" s="38">
        <f>+D197+P197+V197+AB197+BB197+BD197</f>
        <v>0</v>
      </c>
      <c r="BR197" s="38">
        <f>+J197+T197+X197+AR197+BJ197+BN197</f>
        <v>0</v>
      </c>
      <c r="BS197" s="38">
        <f>+F197+AD197+AH197+AJ197+AP197+AV197+AZ197+BF197</f>
        <v>0</v>
      </c>
      <c r="BT197" s="40">
        <f>+L197+R197+AL197+AX197</f>
        <v>0</v>
      </c>
    </row>
    <row r="198" spans="1:72" ht="15">
      <c r="A198" s="31" t="s">
        <v>631</v>
      </c>
      <c r="B198" s="29" t="s">
        <v>626</v>
      </c>
      <c r="AY198" s="26" t="s">
        <v>15</v>
      </c>
      <c r="BA198" s="26"/>
      <c r="BC198" s="26"/>
      <c r="BE198" s="26"/>
      <c r="BG198" s="26"/>
      <c r="BI198" s="26"/>
      <c r="BK198" s="26"/>
      <c r="BM198" s="26"/>
      <c r="BO198" s="28">
        <f>+D198+F198+H198+J198+L198+N198+P198+R198+T198+V198+X198+Z198+AB198+AD198+AF198+AH198+AJ198+AL198+AN198+AP198+AR198+AT198+AV198+AX198+AZ198+BB198+BD198+BF198+BH198+BJ198+BL198+BN198</f>
        <v>0</v>
      </c>
      <c r="BP198" s="38">
        <f>+H198+N198+Z198+AF198+AN198+AT198+BH198+BL198</f>
        <v>0</v>
      </c>
      <c r="BQ198" s="38">
        <f>+D198+P198+V198+AB198+BB198+BD198</f>
        <v>0</v>
      </c>
      <c r="BR198" s="38">
        <f>+J198+T198+X198+AR198+BJ198+BN198</f>
        <v>0</v>
      </c>
      <c r="BS198" s="38">
        <f>+F198+AD198+AH198+AJ198+AP198+AV198+AZ198+BF198</f>
        <v>0</v>
      </c>
      <c r="BT198" s="40">
        <f>+L198+R198+AL198+AX198</f>
        <v>0</v>
      </c>
    </row>
    <row r="199" spans="1:72" ht="15">
      <c r="A199" s="23" t="s">
        <v>118</v>
      </c>
      <c r="B199" s="23" t="s">
        <v>65</v>
      </c>
      <c r="C199" s="26">
        <v>60</v>
      </c>
      <c r="E199" s="26" t="s">
        <v>15</v>
      </c>
      <c r="AC199" s="33">
        <v>46</v>
      </c>
      <c r="AE199" s="33"/>
      <c r="AG199" s="26" t="s">
        <v>15</v>
      </c>
      <c r="AI199" s="26" t="s">
        <v>15</v>
      </c>
      <c r="AK199" s="26"/>
      <c r="AM199" s="26"/>
      <c r="AO199" s="26"/>
      <c r="AQ199" s="26"/>
      <c r="AS199" s="26"/>
      <c r="AU199" s="26" t="s">
        <v>15</v>
      </c>
      <c r="AW199" s="26"/>
      <c r="AY199" s="26" t="s">
        <v>15</v>
      </c>
      <c r="BA199" s="26"/>
      <c r="BC199" s="26"/>
      <c r="BE199" s="26"/>
      <c r="BG199" s="26"/>
      <c r="BI199" s="26"/>
      <c r="BK199" s="26"/>
      <c r="BM199" s="26"/>
      <c r="BO199" s="28">
        <f>+D199+F199+H199+J199+L199+N199+P199+R199+T199+V199+X199+Z199+AB199+AD199+AF199+AH199+AJ199+AL199+AN199+AP199+AR199+AT199+AV199+AX199+AZ199+BB199+BD199+BF199+BH199+BJ199+BL199+BN199</f>
        <v>0</v>
      </c>
      <c r="BP199" s="38">
        <f>+H199+N199+Z199+AF199+AN199+AT199+BH199+BL199</f>
        <v>0</v>
      </c>
      <c r="BQ199" s="38">
        <f>+D199+P199+V199+AB199+BB199+BD199</f>
        <v>0</v>
      </c>
      <c r="BR199" s="38">
        <f>+J199+T199+X199+AR199+BJ199+BN199</f>
        <v>0</v>
      </c>
      <c r="BS199" s="38">
        <f>+F199+AD199+AH199+AJ199+AP199+AV199+AZ199+BF199</f>
        <v>0</v>
      </c>
      <c r="BT199" s="40">
        <f>+L199+R199+AL199+AX199</f>
        <v>0</v>
      </c>
    </row>
    <row r="200" spans="1:72" ht="15">
      <c r="A200" s="23" t="s">
        <v>119</v>
      </c>
      <c r="B200" s="23" t="s">
        <v>21</v>
      </c>
      <c r="C200" s="28">
        <v>9</v>
      </c>
      <c r="D200" s="27">
        <v>29</v>
      </c>
      <c r="E200" s="26" t="s">
        <v>15</v>
      </c>
      <c r="O200" s="28">
        <v>17</v>
      </c>
      <c r="P200" s="27">
        <v>14</v>
      </c>
      <c r="U200" s="33" t="s">
        <v>15</v>
      </c>
      <c r="W200" s="33"/>
      <c r="Y200" s="33"/>
      <c r="AA200" s="33"/>
      <c r="AC200" s="33"/>
      <c r="AE200" s="33"/>
      <c r="AG200" s="33"/>
      <c r="AI200" s="33"/>
      <c r="AK200" s="33"/>
      <c r="AM200" s="33"/>
      <c r="AO200" s="33"/>
      <c r="AQ200" s="33"/>
      <c r="AS200" s="33"/>
      <c r="AU200" s="33"/>
      <c r="AW200" s="33"/>
      <c r="AY200" s="33"/>
      <c r="BA200" s="33"/>
      <c r="BC200" s="33"/>
      <c r="BE200" s="33"/>
      <c r="BG200" s="33"/>
      <c r="BI200" s="33"/>
      <c r="BK200" s="33"/>
      <c r="BM200" s="33"/>
      <c r="BO200" s="28">
        <f>+D200+F200+H200+J200+L200+N200+P200+R200+T200+V200+X200+Z200+AB200+AD200+AF200+AH200+AJ200+AL200+AN200+AP200+AR200+AT200+AV200+AX200+AZ200+BB200+BD200+BF200+BH200+BJ200+BL200+BN200</f>
        <v>43</v>
      </c>
      <c r="BP200" s="38">
        <f>+H200+N200+Z200+AF200+AN200+AT200+BH200+BL200</f>
        <v>0</v>
      </c>
      <c r="BQ200" s="38">
        <f>+D200+P200+V200+AB200+BB200+BD200</f>
        <v>43</v>
      </c>
      <c r="BR200" s="38">
        <f>+J200+T200+X200+AR200+BJ200+BN200</f>
        <v>0</v>
      </c>
      <c r="BS200" s="38">
        <f>+F200+AD200+AH200+AJ200+AP200+AV200+AZ200+BF200</f>
        <v>0</v>
      </c>
      <c r="BT200" s="40">
        <f>+L200+R200+AL200+AX200</f>
        <v>0</v>
      </c>
    </row>
    <row r="201" spans="1:72" ht="15">
      <c r="A201" s="32" t="s">
        <v>561</v>
      </c>
      <c r="B201" s="23" t="s">
        <v>533</v>
      </c>
      <c r="AG201" s="26" t="s">
        <v>15</v>
      </c>
      <c r="AI201" s="26"/>
      <c r="AK201" s="26"/>
      <c r="AM201" s="26"/>
      <c r="AO201" s="26"/>
      <c r="AQ201" s="26"/>
      <c r="AS201" s="26"/>
      <c r="AU201" s="26"/>
      <c r="AW201" s="26"/>
      <c r="AY201" s="26"/>
      <c r="BA201" s="26"/>
      <c r="BC201" s="26"/>
      <c r="BE201" s="26"/>
      <c r="BG201" s="26"/>
      <c r="BI201" s="26"/>
      <c r="BK201" s="26"/>
      <c r="BM201" s="26"/>
      <c r="BO201" s="28">
        <f>+D201+F201+H201+J201+L201+N201+P201+R201+T201+V201+X201+Z201+AB201+AD201+AF201+AH201+AJ201+AL201+AN201+AP201+AR201+AT201+AV201+AX201+AZ201+BB201+BD201+BF201+BH201+BJ201+BL201+BN201</f>
        <v>0</v>
      </c>
      <c r="BP201" s="38">
        <f>+H201+N201+Z201+AF201+AN201+AT201+BH201+BL201</f>
        <v>0</v>
      </c>
      <c r="BQ201" s="38">
        <f>+D201+P201+V201+AB201+BB201+BD201</f>
        <v>0</v>
      </c>
      <c r="BR201" s="38">
        <f>+J201+T201+X201+AR201+BJ201+BN201</f>
        <v>0</v>
      </c>
      <c r="BS201" s="38">
        <f>+F201+AD201+AH201+AJ201+AP201+AV201+AZ201+BF201</f>
        <v>0</v>
      </c>
      <c r="BT201" s="40">
        <f>+L201+R201+AL201+AX201</f>
        <v>0</v>
      </c>
    </row>
    <row r="202" spans="1:72" ht="15">
      <c r="A202" s="23" t="s">
        <v>120</v>
      </c>
      <c r="B202" s="23" t="s">
        <v>121</v>
      </c>
      <c r="C202" s="26">
        <v>63</v>
      </c>
      <c r="BO202" s="28">
        <f>+D202+F202+H202+J202+L202+N202+P202+R202+T202+V202+X202+Z202+AB202+AD202+AF202+AH202+AJ202+AL202+AN202+AP202+AR202+AT202+AV202+AX202+AZ202+BB202+BD202+BF202+BH202+BJ202+BL202+BN202</f>
        <v>0</v>
      </c>
      <c r="BP202" s="38">
        <f>+H202+N202+Z202+AF202+AN202+AT202+BH202+BL202</f>
        <v>0</v>
      </c>
      <c r="BQ202" s="38">
        <f>+D202+P202+V202+AB202+BB202+BD202</f>
        <v>0</v>
      </c>
      <c r="BR202" s="38">
        <f>+J202+T202+X202+AR202+BJ202+BN202</f>
        <v>0</v>
      </c>
      <c r="BS202" s="38">
        <f>+F202+AD202+AH202+AJ202+AP202+AV202+AZ202+BF202</f>
        <v>0</v>
      </c>
      <c r="BT202" s="40">
        <f>+L202+R202+AL202+AX202</f>
        <v>0</v>
      </c>
    </row>
    <row r="203" spans="1:72" ht="15">
      <c r="A203" s="32" t="s">
        <v>524</v>
      </c>
      <c r="B203" s="23" t="s">
        <v>14</v>
      </c>
      <c r="AC203" s="26" t="s">
        <v>15</v>
      </c>
      <c r="AE203" s="26"/>
      <c r="AG203" s="26" t="s">
        <v>15</v>
      </c>
      <c r="AI203" s="26"/>
      <c r="AK203" s="26"/>
      <c r="AM203" s="26"/>
      <c r="AO203" s="33" t="s">
        <v>294</v>
      </c>
      <c r="AQ203" s="33"/>
      <c r="AS203" s="33"/>
      <c r="AU203" s="33"/>
      <c r="AW203" s="33"/>
      <c r="AY203" s="33"/>
      <c r="BA203" s="33"/>
      <c r="BC203" s="33"/>
      <c r="BE203" s="33"/>
      <c r="BG203" s="33"/>
      <c r="BI203" s="33"/>
      <c r="BK203" s="33"/>
      <c r="BM203" s="33"/>
      <c r="BO203" s="28">
        <f>+D203+F203+H203+J203+L203+N203+P203+R203+T203+V203+X203+Z203+AB203+AD203+AF203+AH203+AJ203+AL203+AN203+AP203+AR203+AT203+AV203+AX203+AZ203+BB203+BD203+BF203+BH203+BJ203+BL203+BN203</f>
        <v>0</v>
      </c>
      <c r="BP203" s="38">
        <f>+H203+N203+Z203+AF203+AN203+AT203+BH203+BL203</f>
        <v>0</v>
      </c>
      <c r="BQ203" s="38">
        <f>+D203+P203+V203+AB203+BB203+BD203</f>
        <v>0</v>
      </c>
      <c r="BR203" s="38">
        <f>+J203+T203+X203+AR203+BJ203+BN203</f>
        <v>0</v>
      </c>
      <c r="BS203" s="38">
        <f>+F203+AD203+AH203+AJ203+AP203+AV203+AZ203+BF203</f>
        <v>0</v>
      </c>
      <c r="BT203" s="40">
        <f>+L203+R203+AL203+AX203</f>
        <v>0</v>
      </c>
    </row>
    <row r="204" spans="1:72" ht="15">
      <c r="A204" s="31" t="s">
        <v>122</v>
      </c>
      <c r="B204" s="31" t="s">
        <v>80</v>
      </c>
      <c r="C204" s="26" t="s">
        <v>15</v>
      </c>
      <c r="E204" s="26" t="s">
        <v>15</v>
      </c>
      <c r="Q204" s="33">
        <v>32</v>
      </c>
      <c r="S204" s="33"/>
      <c r="U204" s="33" t="s">
        <v>15</v>
      </c>
      <c r="W204" s="33"/>
      <c r="Y204" s="33"/>
      <c r="AA204" s="26" t="s">
        <v>15</v>
      </c>
      <c r="AC204" s="33">
        <v>45</v>
      </c>
      <c r="AE204" s="33"/>
      <c r="AG204" s="26" t="s">
        <v>15</v>
      </c>
      <c r="AI204" s="33">
        <v>44</v>
      </c>
      <c r="AK204" s="33"/>
      <c r="AM204" s="33"/>
      <c r="AO204" s="33" t="s">
        <v>15</v>
      </c>
      <c r="AQ204" s="33"/>
      <c r="AS204" s="33"/>
      <c r="AU204" s="26" t="s">
        <v>15</v>
      </c>
      <c r="AW204" s="33"/>
      <c r="AY204" s="26" t="s">
        <v>15</v>
      </c>
      <c r="BA204" s="33">
        <v>56</v>
      </c>
      <c r="BC204" s="33"/>
      <c r="BE204" s="26" t="s">
        <v>15</v>
      </c>
      <c r="BG204" s="26"/>
      <c r="BI204" s="26"/>
      <c r="BK204" s="26"/>
      <c r="BM204" s="26"/>
      <c r="BO204" s="28">
        <f>+D204+F204+H204+J204+L204+N204+P204+R204+T204+V204+X204+Z204+AB204+AD204+AF204+AH204+AJ204+AL204+AN204+AP204+AR204+AT204+AV204+AX204+AZ204+BB204+BD204+BF204+BH204+BJ204+BL204+BN204</f>
        <v>0</v>
      </c>
      <c r="BP204" s="38">
        <f>+H204+N204+Z204+AF204+AN204+AT204+BH204+BL204</f>
        <v>0</v>
      </c>
      <c r="BQ204" s="38">
        <f>+D204+P204+V204+AB204+BB204+BD204</f>
        <v>0</v>
      </c>
      <c r="BR204" s="38">
        <f>+J204+T204+X204+AR204+BJ204+BN204</f>
        <v>0</v>
      </c>
      <c r="BS204" s="38">
        <f>+F204+AD204+AH204+AJ204+AP204+AV204+AZ204+BF204</f>
        <v>0</v>
      </c>
      <c r="BT204" s="40">
        <f>+L204+R204+AL204+AX204</f>
        <v>0</v>
      </c>
    </row>
    <row r="205" spans="1:72" ht="15">
      <c r="A205" s="32" t="s">
        <v>123</v>
      </c>
      <c r="B205" s="23" t="s">
        <v>124</v>
      </c>
      <c r="C205" s="26">
        <v>64</v>
      </c>
      <c r="BO205" s="28">
        <f>+D205+F205+H205+J205+L205+N205+P205+R205+T205+V205+X205+Z205+AB205+AD205+AF205+AH205+AJ205+AL205+AN205+AP205+AR205+AT205+AV205+AX205+AZ205+BB205+BD205+BF205+BH205+BJ205+BL205+BN205</f>
        <v>0</v>
      </c>
      <c r="BP205" s="38">
        <f>+H205+N205+Z205+AF205+AN205+AT205+BH205+BL205</f>
        <v>0</v>
      </c>
      <c r="BQ205" s="38">
        <f>+D205+P205+V205+AB205+BB205+BD205</f>
        <v>0</v>
      </c>
      <c r="BR205" s="38">
        <f>+J205+T205+X205+AR205+BJ205+BN205</f>
        <v>0</v>
      </c>
      <c r="BS205" s="38">
        <f>+F205+AD205+AH205+AJ205+AP205+AV205+AZ205+BF205</f>
        <v>0</v>
      </c>
      <c r="BT205" s="40">
        <f>+L205+R205+AL205+AX205</f>
        <v>0</v>
      </c>
    </row>
    <row r="206" spans="1:72" ht="15">
      <c r="A206" s="31" t="s">
        <v>125</v>
      </c>
      <c r="B206" s="31" t="s">
        <v>68</v>
      </c>
      <c r="E206" s="26">
        <v>49</v>
      </c>
      <c r="AC206" s="28">
        <v>16</v>
      </c>
      <c r="AD206" s="27">
        <v>15</v>
      </c>
      <c r="AG206" s="28">
        <v>15</v>
      </c>
      <c r="AH206" s="27">
        <v>16</v>
      </c>
      <c r="AI206" s="28">
        <v>21</v>
      </c>
      <c r="AJ206" s="27">
        <v>10</v>
      </c>
      <c r="AO206" s="33" t="s">
        <v>15</v>
      </c>
      <c r="AQ206" s="33"/>
      <c r="AS206" s="33"/>
      <c r="AU206" s="26" t="s">
        <v>15</v>
      </c>
      <c r="AW206" s="33"/>
      <c r="AY206" s="28">
        <v>9</v>
      </c>
      <c r="AZ206" s="27">
        <v>29</v>
      </c>
      <c r="BE206" s="28" t="s">
        <v>93</v>
      </c>
      <c r="BO206" s="28">
        <f>+D206+F206+H206+J206+L206+N206+P206+R206+T206+V206+X206+Z206+AB206+AD206+AF206+AH206+AJ206+AL206+AN206+AP206+AR206+AT206+AV206+AX206+AZ206+BB206+BD206+BF206+BH206+BJ206+BL206+BN206</f>
        <v>70</v>
      </c>
      <c r="BP206" s="38">
        <f>+H206+N206+Z206+AF206+AN206+AT206+BH206+BL206</f>
        <v>0</v>
      </c>
      <c r="BQ206" s="38">
        <f>+D206+P206+V206+AB206+BB206+BD206</f>
        <v>0</v>
      </c>
      <c r="BR206" s="38">
        <f>+J206+T206+X206+AR206+BJ206+BN206</f>
        <v>0</v>
      </c>
      <c r="BS206" s="38">
        <f>+F206+AD206+AH206+AJ206+AP206+AV206+AZ206+BF206</f>
        <v>70</v>
      </c>
      <c r="BT206" s="40">
        <f>+L206+R206+AL206+AX206</f>
        <v>0</v>
      </c>
    </row>
    <row r="207" spans="1:72" ht="15">
      <c r="A207" s="23" t="s">
        <v>126</v>
      </c>
      <c r="B207" s="23" t="s">
        <v>12</v>
      </c>
      <c r="C207" s="26">
        <v>47</v>
      </c>
      <c r="G207" s="33">
        <v>57</v>
      </c>
      <c r="I207" s="28">
        <v>28</v>
      </c>
      <c r="J207" s="27">
        <v>3</v>
      </c>
      <c r="O207" s="26" t="s">
        <v>15</v>
      </c>
      <c r="Q207" s="28">
        <v>30</v>
      </c>
      <c r="R207" s="27">
        <v>1</v>
      </c>
      <c r="S207" s="26" t="s">
        <v>222</v>
      </c>
      <c r="U207" s="26"/>
      <c r="W207" s="26"/>
      <c r="Y207" s="26"/>
      <c r="AA207" s="26"/>
      <c r="AC207" s="26"/>
      <c r="AE207" s="26"/>
      <c r="AG207" s="26"/>
      <c r="AI207" s="26"/>
      <c r="AK207" s="26" t="s">
        <v>17</v>
      </c>
      <c r="AM207" s="26"/>
      <c r="AO207" s="26"/>
      <c r="AQ207" s="26"/>
      <c r="AS207" s="26"/>
      <c r="AU207" s="26"/>
      <c r="AW207" s="26"/>
      <c r="AY207" s="26"/>
      <c r="BA207" s="26"/>
      <c r="BC207" s="26"/>
      <c r="BE207" s="26"/>
      <c r="BG207" s="26"/>
      <c r="BI207" s="26"/>
      <c r="BK207" s="26"/>
      <c r="BM207" s="26"/>
      <c r="BO207" s="28">
        <f>+D207+F207+H207+J207+L207+N207+P207+R207+T207+V207+X207+Z207+AB207+AD207+AF207+AH207+AJ207+AL207+AN207+AP207+AR207+AT207+AV207+AX207+AZ207+BB207+BD207+BF207+BH207+BJ207+BL207+BN207</f>
        <v>4</v>
      </c>
      <c r="BP207" s="38">
        <f>+H207+N207+Z207+AF207+AN207+AT207+BH207+BL207</f>
        <v>0</v>
      </c>
      <c r="BQ207" s="38">
        <f>+D207+P207+V207+AB207+BB207+BD207</f>
        <v>0</v>
      </c>
      <c r="BR207" s="38">
        <f>+J207+T207+X207+AR207+BJ207+BN207</f>
        <v>3</v>
      </c>
      <c r="BS207" s="38">
        <f>+F207+AD207+AH207+AJ207+AP207+AV207+AZ207+BF207</f>
        <v>0</v>
      </c>
      <c r="BT207" s="40">
        <f>+L207+R207+AL207+AX207</f>
        <v>1</v>
      </c>
    </row>
    <row r="208" spans="1:72" ht="15">
      <c r="A208" s="23" t="s">
        <v>127</v>
      </c>
      <c r="B208" s="23" t="s">
        <v>12</v>
      </c>
      <c r="C208" s="26" t="s">
        <v>15</v>
      </c>
      <c r="G208" s="33">
        <v>40</v>
      </c>
      <c r="I208" s="33">
        <v>41</v>
      </c>
      <c r="K208" s="33"/>
      <c r="M208" s="28">
        <v>10</v>
      </c>
      <c r="N208" s="27">
        <v>26</v>
      </c>
      <c r="Q208" s="28" t="s">
        <v>250</v>
      </c>
      <c r="S208" s="28">
        <v>6</v>
      </c>
      <c r="T208" s="27">
        <v>40</v>
      </c>
      <c r="W208" s="28">
        <v>4</v>
      </c>
      <c r="X208" s="27">
        <v>50</v>
      </c>
      <c r="Y208" s="28">
        <v>2</v>
      </c>
      <c r="Z208" s="27">
        <v>80</v>
      </c>
      <c r="AE208" s="28" t="s">
        <v>297</v>
      </c>
      <c r="AK208" s="28" t="s">
        <v>250</v>
      </c>
      <c r="AM208" s="28">
        <v>30</v>
      </c>
      <c r="AN208" s="27">
        <v>1</v>
      </c>
      <c r="AQ208" s="28">
        <v>8</v>
      </c>
      <c r="AR208" s="27">
        <v>32</v>
      </c>
      <c r="AS208" s="28">
        <v>4</v>
      </c>
      <c r="AT208" s="27">
        <v>50</v>
      </c>
      <c r="BG208" s="28">
        <v>7</v>
      </c>
      <c r="BH208" s="27">
        <v>36</v>
      </c>
      <c r="BI208" s="28">
        <v>5</v>
      </c>
      <c r="BJ208" s="27">
        <v>45</v>
      </c>
      <c r="BK208" s="28">
        <v>2</v>
      </c>
      <c r="BL208" s="27">
        <v>80</v>
      </c>
      <c r="BM208" s="28">
        <v>8</v>
      </c>
      <c r="BN208" s="27">
        <v>32</v>
      </c>
      <c r="BO208" s="28">
        <f>+D208+F208+H208+J208+L208+N208+P208+R208+T208+V208+X208+Z208+AB208+AD208+AF208+AH208+AJ208+AL208+AN208+AP208+AR208+AT208+AV208+AX208+AZ208+BB208+BD208+BF208+BH208+BJ208+BL208+BN208</f>
        <v>472</v>
      </c>
      <c r="BP208" s="38">
        <f>+H208+N208+Z208+AF208+AN208+AT208+BH208+BL208</f>
        <v>273</v>
      </c>
      <c r="BQ208" s="38">
        <f>+D208+P208+V208+AB208+BB208+BD208</f>
        <v>0</v>
      </c>
      <c r="BR208" s="38">
        <f>+J208+T208+X208+AR208+BJ208+BN208</f>
        <v>199</v>
      </c>
      <c r="BS208" s="38">
        <f>+F208+AD208+AH208+AJ208+AP208+AV208+AZ208+BF208</f>
        <v>0</v>
      </c>
      <c r="BT208" s="40">
        <f>+L208+R208+AL208+AX208</f>
        <v>0</v>
      </c>
    </row>
    <row r="209" spans="1:72" ht="15">
      <c r="A209" s="23" t="s">
        <v>128</v>
      </c>
      <c r="B209" s="23" t="s">
        <v>25</v>
      </c>
      <c r="C209" s="28">
        <v>21</v>
      </c>
      <c r="D209" s="27">
        <v>10</v>
      </c>
      <c r="O209" s="28">
        <v>16</v>
      </c>
      <c r="P209" s="27">
        <v>15</v>
      </c>
      <c r="U209" s="28">
        <v>11</v>
      </c>
      <c r="V209" s="27">
        <v>24</v>
      </c>
      <c r="AA209" s="28">
        <v>13</v>
      </c>
      <c r="AB209" s="27">
        <v>20</v>
      </c>
      <c r="BA209" s="28">
        <v>19</v>
      </c>
      <c r="BB209" s="27">
        <v>12</v>
      </c>
      <c r="BC209" s="28">
        <v>26</v>
      </c>
      <c r="BD209" s="27">
        <v>5</v>
      </c>
      <c r="BO209" s="28">
        <f>+D209+F209+H209+J209+L209+N209+P209+R209+T209+V209+X209+Z209+AB209+AD209+AF209+AH209+AJ209+AL209+AN209+AP209+AR209+AT209+AV209+AX209+AZ209+BB209+BD209+BF209+BH209+BJ209+BL209+BN209</f>
        <v>86</v>
      </c>
      <c r="BP209" s="38">
        <f>+H209+N209+Z209+AF209+AN209+AT209+BH209+BL209</f>
        <v>0</v>
      </c>
      <c r="BQ209" s="38">
        <f>+D209+P209+V209+AB209+BB209+BD209</f>
        <v>86</v>
      </c>
      <c r="BR209" s="38">
        <f>+J209+T209+X209+AR209+BJ209+BN209</f>
        <v>0</v>
      </c>
      <c r="BS209" s="38">
        <f>+F209+AD209+AH209+AJ209+AP209+AV209+AZ209+BF209</f>
        <v>0</v>
      </c>
      <c r="BT209" s="40">
        <f>+L209+R209+AL209+AX209</f>
        <v>0</v>
      </c>
    </row>
    <row r="210" spans="1:72" ht="15">
      <c r="A210" s="31" t="s">
        <v>129</v>
      </c>
      <c r="B210" s="31" t="s">
        <v>12</v>
      </c>
      <c r="E210" s="28">
        <v>20</v>
      </c>
      <c r="F210" s="27">
        <v>11</v>
      </c>
      <c r="AG210" s="26" t="s">
        <v>15</v>
      </c>
      <c r="AI210" s="33">
        <v>39</v>
      </c>
      <c r="AK210" s="33"/>
      <c r="AM210" s="33"/>
      <c r="AO210" s="33">
        <v>44</v>
      </c>
      <c r="AQ210" s="33"/>
      <c r="AS210" s="33"/>
      <c r="AU210" s="33"/>
      <c r="AW210" s="33"/>
      <c r="AY210" s="33"/>
      <c r="BA210" s="33"/>
      <c r="BC210" s="33"/>
      <c r="BE210" s="33"/>
      <c r="BG210" s="33"/>
      <c r="BI210" s="33"/>
      <c r="BK210" s="33"/>
      <c r="BM210" s="33"/>
      <c r="BO210" s="28">
        <f>+D210+F210+H210+J210+L210+N210+P210+R210+T210+V210+X210+Z210+AB210+AD210+AF210+AH210+AJ210+AL210+AN210+AP210+AR210+AT210+AV210+AX210+AZ210+BB210+BD210+BF210+BH210+BJ210+BL210+BN210</f>
        <v>11</v>
      </c>
      <c r="BP210" s="38">
        <f>+H210+N210+Z210+AF210+AN210+AT210+BH210+BL210</f>
        <v>0</v>
      </c>
      <c r="BQ210" s="38">
        <f>+D210+P210+V210+AB210+BB210+BD210</f>
        <v>0</v>
      </c>
      <c r="BR210" s="38">
        <f>+J210+T210+X210+AR210+BJ210+BN210</f>
        <v>0</v>
      </c>
      <c r="BS210" s="38">
        <f>+F210+AD210+AH210+AJ210+AP210+AV210+AZ210+BF210</f>
        <v>11</v>
      </c>
      <c r="BT210" s="40">
        <f>+L210+R210+AL210+AX210</f>
        <v>0</v>
      </c>
    </row>
    <row r="211" spans="1:72" ht="15">
      <c r="A211" s="23" t="s">
        <v>130</v>
      </c>
      <c r="B211" s="23" t="s">
        <v>12</v>
      </c>
      <c r="C211" s="28">
        <v>25</v>
      </c>
      <c r="D211" s="27">
        <v>6</v>
      </c>
      <c r="O211" s="28">
        <v>10</v>
      </c>
      <c r="P211" s="27">
        <v>26</v>
      </c>
      <c r="Q211" s="28">
        <v>11</v>
      </c>
      <c r="R211" s="27">
        <v>24</v>
      </c>
      <c r="U211" s="28">
        <v>7</v>
      </c>
      <c r="V211" s="27">
        <v>36</v>
      </c>
      <c r="AA211" s="26" t="s">
        <v>15</v>
      </c>
      <c r="AC211" s="26" t="s">
        <v>15</v>
      </c>
      <c r="AE211" s="26"/>
      <c r="AG211" s="26"/>
      <c r="AI211" s="26"/>
      <c r="AK211" s="26"/>
      <c r="AM211" s="26"/>
      <c r="AO211" s="26"/>
      <c r="AQ211" s="26"/>
      <c r="AS211" s="26"/>
      <c r="AU211" s="26"/>
      <c r="AW211" s="26"/>
      <c r="AY211" s="26"/>
      <c r="BA211" s="28">
        <v>15</v>
      </c>
      <c r="BB211" s="27">
        <v>16</v>
      </c>
      <c r="BC211" s="28">
        <v>10</v>
      </c>
      <c r="BD211" s="27">
        <v>26</v>
      </c>
      <c r="BO211" s="28">
        <f>+D211+F211+H211+J211+L211+N211+P211+R211+T211+V211+X211+Z211+AB211+AD211+AF211+AH211+AJ211+AL211+AN211+AP211+AR211+AT211+AV211+AX211+AZ211+BB211+BD211+BF211+BH211+BJ211+BL211+BN211</f>
        <v>134</v>
      </c>
      <c r="BP211" s="38">
        <f>+H211+N211+Z211+AF211+AN211+AT211+BH211+BL211</f>
        <v>0</v>
      </c>
      <c r="BQ211" s="38">
        <f>+D211+P211+V211+AB211+BB211+BD211</f>
        <v>110</v>
      </c>
      <c r="BR211" s="38">
        <f>+J211+T211+X211+AR211+BJ211+BN211</f>
        <v>0</v>
      </c>
      <c r="BS211" s="38">
        <f>+F211+AD211+AH211+AJ211+AP211+AV211+AZ211+BF211</f>
        <v>0</v>
      </c>
      <c r="BT211" s="40">
        <f>+L211+R211+AL211+AX211</f>
        <v>24</v>
      </c>
    </row>
    <row r="212" spans="1:72" ht="15">
      <c r="A212" s="31" t="s">
        <v>131</v>
      </c>
      <c r="B212" s="31" t="s">
        <v>21</v>
      </c>
      <c r="E212" s="26">
        <v>42</v>
      </c>
      <c r="Q212" s="33" t="s">
        <v>93</v>
      </c>
      <c r="S212" s="33"/>
      <c r="U212" s="33"/>
      <c r="W212" s="33"/>
      <c r="Y212" s="33"/>
      <c r="AA212" s="33"/>
      <c r="AC212" s="26" t="s">
        <v>15</v>
      </c>
      <c r="AE212" s="26"/>
      <c r="AG212" s="33">
        <v>46</v>
      </c>
      <c r="AI212" s="33">
        <v>32</v>
      </c>
      <c r="AK212" s="28">
        <v>23</v>
      </c>
      <c r="AL212" s="27">
        <v>8</v>
      </c>
      <c r="AO212" s="33">
        <v>32</v>
      </c>
      <c r="AQ212" s="33"/>
      <c r="AS212" s="33">
        <v>50</v>
      </c>
      <c r="AU212" s="33">
        <v>40</v>
      </c>
      <c r="AW212" s="28">
        <v>11</v>
      </c>
      <c r="AX212" s="27">
        <v>24</v>
      </c>
      <c r="AY212" s="33">
        <v>37</v>
      </c>
      <c r="BA212" s="33"/>
      <c r="BC212" s="33"/>
      <c r="BE212" s="28" t="s">
        <v>93</v>
      </c>
      <c r="BO212" s="28">
        <f>+D212+F212+H212+J212+L212+N212+P212+R212+T212+V212+X212+Z212+AB212+AD212+AF212+AH212+AJ212+AL212+AN212+AP212+AR212+AT212+AV212+AX212+AZ212+BB212+BD212+BF212+BH212+BJ212+BL212+BN212</f>
        <v>32</v>
      </c>
      <c r="BP212" s="38">
        <f>+H212+N212+Z212+AF212+AN212+AT212+BH212+BL212</f>
        <v>0</v>
      </c>
      <c r="BQ212" s="38">
        <f>+D212+P212+V212+AB212+BB212+BD212</f>
        <v>0</v>
      </c>
      <c r="BR212" s="38">
        <f>+J212+T212+X212+AR212+BJ212+BN212</f>
        <v>0</v>
      </c>
      <c r="BS212" s="38">
        <f>+F212+AD212+AH212+AJ212+AP212+AV212+AZ212+BF212</f>
        <v>0</v>
      </c>
      <c r="BT212" s="40">
        <f>+L212+R212+AL212+AX212</f>
        <v>32</v>
      </c>
    </row>
    <row r="213" spans="1:72" ht="15">
      <c r="A213" s="32" t="s">
        <v>487</v>
      </c>
      <c r="B213" s="23" t="s">
        <v>12</v>
      </c>
      <c r="U213" s="33" t="s">
        <v>15</v>
      </c>
      <c r="W213" s="33"/>
      <c r="Y213" s="33"/>
      <c r="AA213" s="28" t="s">
        <v>93</v>
      </c>
      <c r="BA213" s="28">
        <v>27</v>
      </c>
      <c r="BB213" s="27">
        <v>4</v>
      </c>
      <c r="BC213" s="28">
        <v>23</v>
      </c>
      <c r="BD213" s="27">
        <v>8</v>
      </c>
      <c r="BO213" s="28">
        <f>+D213+F213+H213+J213+L213+N213+P213+R213+T213+V213+X213+Z213+AB213+AD213+AF213+AH213+AJ213+AL213+AN213+AP213+AR213+AT213+AV213+AX213+AZ213+BB213+BD213+BF213+BH213+BJ213+BL213+BN213</f>
        <v>12</v>
      </c>
      <c r="BP213" s="38">
        <f>+H213+N213+Z213+AF213+AN213+AT213+BH213+BL213</f>
        <v>0</v>
      </c>
      <c r="BQ213" s="38">
        <f>+D213+P213+V213+AB213+BB213+BD213</f>
        <v>12</v>
      </c>
      <c r="BR213" s="38">
        <f>+J213+T213+X213+AR213+BJ213+BN213</f>
        <v>0</v>
      </c>
      <c r="BS213" s="38">
        <f>+F213+AD213+AH213+AJ213+AP213+AV213+AZ213+BF213</f>
        <v>0</v>
      </c>
      <c r="BT213" s="40">
        <f>+L213+R213+AL213+AX213</f>
        <v>0</v>
      </c>
    </row>
    <row r="214" spans="1:72" ht="15">
      <c r="A214" s="31" t="s">
        <v>625</v>
      </c>
      <c r="B214" s="29" t="s">
        <v>23</v>
      </c>
      <c r="AY214" s="26" t="s">
        <v>15</v>
      </c>
      <c r="BA214" s="26"/>
      <c r="BC214" s="26"/>
      <c r="BE214" s="26" t="s">
        <v>15</v>
      </c>
      <c r="BG214" s="26"/>
      <c r="BI214" s="26"/>
      <c r="BK214" s="26"/>
      <c r="BM214" s="26"/>
      <c r="BO214" s="28">
        <f>+D214+F214+H214+J214+L214+N214+P214+R214+T214+V214+X214+Z214+AB214+AD214+AF214+AH214+AJ214+AL214+AN214+AP214+AR214+AT214+AV214+AX214+AZ214+BB214+BD214+BF214+BH214+BJ214+BL214+BN214</f>
        <v>0</v>
      </c>
      <c r="BP214" s="38">
        <f>+H214+N214+Z214+AF214+AN214+AT214+BH214+BL214</f>
        <v>0</v>
      </c>
      <c r="BQ214" s="38">
        <f>+D214+P214+V214+AB214+BB214+BD214</f>
        <v>0</v>
      </c>
      <c r="BR214" s="38">
        <f>+J214+T214+X214+AR214+BJ214+BN214</f>
        <v>0</v>
      </c>
      <c r="BS214" s="38">
        <f>+F214+AD214+AH214+AJ214+AP214+AV214+AZ214+BF214</f>
        <v>0</v>
      </c>
      <c r="BT214" s="40">
        <f>+L214+R214+AL214+AX214</f>
        <v>0</v>
      </c>
    </row>
    <row r="215" spans="1:72" ht="15">
      <c r="A215" s="23" t="s">
        <v>233</v>
      </c>
      <c r="B215" s="23" t="s">
        <v>234</v>
      </c>
      <c r="O215" s="26" t="s">
        <v>15</v>
      </c>
      <c r="Q215" s="33">
        <v>33</v>
      </c>
      <c r="S215" s="33"/>
      <c r="U215" s="33">
        <v>32</v>
      </c>
      <c r="W215" s="33"/>
      <c r="Y215" s="33"/>
      <c r="AA215" s="33">
        <v>38</v>
      </c>
      <c r="AC215" s="26" t="s">
        <v>15</v>
      </c>
      <c r="AE215" s="26"/>
      <c r="AG215" s="33">
        <v>42</v>
      </c>
      <c r="AI215" s="33">
        <v>45</v>
      </c>
      <c r="AK215" s="33">
        <v>41</v>
      </c>
      <c r="AM215" s="33"/>
      <c r="AO215" s="33">
        <v>42</v>
      </c>
      <c r="AQ215" s="33"/>
      <c r="AS215" s="33"/>
      <c r="AU215" s="33">
        <v>45</v>
      </c>
      <c r="AW215" s="33"/>
      <c r="AY215" s="33">
        <v>45</v>
      </c>
      <c r="BA215" s="33">
        <v>51</v>
      </c>
      <c r="BC215" s="33">
        <v>45</v>
      </c>
      <c r="BE215" s="26" t="s">
        <v>15</v>
      </c>
      <c r="BG215" s="26"/>
      <c r="BI215" s="26"/>
      <c r="BK215" s="26"/>
      <c r="BM215" s="26"/>
      <c r="BO215" s="28">
        <f>+D215+F215+H215+J215+L215+N215+P215+R215+T215+V215+X215+Z215+AB215+AD215+AF215+AH215+AJ215+AL215+AN215+AP215+AR215+AT215+AV215+AX215+AZ215+BB215+BD215+BF215+BH215+BJ215+BL215+BN215</f>
        <v>0</v>
      </c>
      <c r="BP215" s="38">
        <f>+H215+N215+Z215+AF215+AN215+AT215+BH215+BL215</f>
        <v>0</v>
      </c>
      <c r="BQ215" s="38">
        <f>+D215+P215+V215+AB215+BB215+BD215</f>
        <v>0</v>
      </c>
      <c r="BR215" s="38">
        <f>+J215+T215+X215+AR215+BJ215+BN215</f>
        <v>0</v>
      </c>
      <c r="BS215" s="38">
        <f>+F215+AD215+AH215+AJ215+AP215+AV215+AZ215+BF215</f>
        <v>0</v>
      </c>
      <c r="BT215" s="40">
        <f>+L215+R215+AL215+AX215</f>
        <v>0</v>
      </c>
    </row>
    <row r="216" spans="1:72" ht="15">
      <c r="A216" s="23" t="s">
        <v>132</v>
      </c>
      <c r="B216" s="23" t="s">
        <v>25</v>
      </c>
      <c r="C216" s="28">
        <v>8</v>
      </c>
      <c r="D216" s="27">
        <v>32</v>
      </c>
      <c r="O216" s="28">
        <v>9</v>
      </c>
      <c r="P216" s="27">
        <v>29</v>
      </c>
      <c r="U216" s="33" t="s">
        <v>15</v>
      </c>
      <c r="W216" s="33"/>
      <c r="Y216" s="33"/>
      <c r="AA216" s="28">
        <v>2</v>
      </c>
      <c r="AB216" s="27">
        <v>80</v>
      </c>
      <c r="BA216" s="28">
        <v>5</v>
      </c>
      <c r="BB216" s="27">
        <v>45</v>
      </c>
      <c r="BC216" s="28">
        <v>5</v>
      </c>
      <c r="BD216" s="27">
        <v>45</v>
      </c>
      <c r="BO216" s="28">
        <f>+D216+F216+H216+J216+L216+N216+P216+R216+T216+V216+X216+Z216+AB216+AD216+AF216+AH216+AJ216+AL216+AN216+AP216+AR216+AT216+AV216+AX216+AZ216+BB216+BD216+BF216+BH216+BJ216+BL216+BN216</f>
        <v>231</v>
      </c>
      <c r="BP216" s="38">
        <f>+H216+N216+Z216+AF216+AN216+AT216+BH216+BL216</f>
        <v>0</v>
      </c>
      <c r="BQ216" s="38">
        <f>+D216+P216+V216+AB216+BB216+BD216</f>
        <v>231</v>
      </c>
      <c r="BR216" s="38">
        <f>+J216+T216+X216+AR216+BJ216+BN216</f>
        <v>0</v>
      </c>
      <c r="BS216" s="38">
        <f>+F216+AD216+AH216+AJ216+AP216+AV216+AZ216+BF216</f>
        <v>0</v>
      </c>
      <c r="BT216" s="40">
        <f>+L216+R216+AL216+AX216</f>
        <v>0</v>
      </c>
    </row>
    <row r="217" spans="1:72" ht="15">
      <c r="A217" s="31" t="s">
        <v>133</v>
      </c>
      <c r="B217" s="31" t="s">
        <v>40</v>
      </c>
      <c r="E217" s="26">
        <v>57</v>
      </c>
      <c r="AC217" s="33">
        <v>34</v>
      </c>
      <c r="AE217" s="33"/>
      <c r="AG217" s="28">
        <v>23</v>
      </c>
      <c r="AH217" s="27">
        <v>8</v>
      </c>
      <c r="AI217" s="33">
        <v>35</v>
      </c>
      <c r="AK217" s="33"/>
      <c r="AM217" s="33"/>
      <c r="AO217" s="33">
        <v>39</v>
      </c>
      <c r="AQ217" s="33"/>
      <c r="AS217" s="33"/>
      <c r="AU217" s="33"/>
      <c r="AW217" s="33"/>
      <c r="AY217" s="26" t="s">
        <v>15</v>
      </c>
      <c r="BA217" s="33">
        <v>32</v>
      </c>
      <c r="BC217" s="26" t="s">
        <v>15</v>
      </c>
      <c r="BE217" s="33">
        <v>50</v>
      </c>
      <c r="BG217" s="33"/>
      <c r="BI217" s="33"/>
      <c r="BK217" s="33"/>
      <c r="BM217" s="33"/>
      <c r="BO217" s="28">
        <f>+D217+F217+H217+J217+L217+N217+P217+R217+T217+V217+X217+Z217+AB217+AD217+AF217+AH217+AJ217+AL217+AN217+AP217+AR217+AT217+AV217+AX217+AZ217+BB217+BD217+BF217+BH217+BJ217+BL217+BN217</f>
        <v>8</v>
      </c>
      <c r="BP217" s="38">
        <f>+H217+N217+Z217+AF217+AN217+AT217+BH217+BL217</f>
        <v>0</v>
      </c>
      <c r="BQ217" s="38">
        <f>+D217+P217+V217+AB217+BB217+BD217</f>
        <v>0</v>
      </c>
      <c r="BR217" s="38">
        <f>+J217+T217+X217+AR217+BJ217+BN217</f>
        <v>0</v>
      </c>
      <c r="BS217" s="38">
        <f>+F217+AD217+AH217+AJ217+AP217+AV217+AZ217+BF217</f>
        <v>8</v>
      </c>
      <c r="BT217" s="40">
        <f>+L217+R217+AL217+AX217</f>
        <v>0</v>
      </c>
    </row>
    <row r="218" spans="1:72" ht="15">
      <c r="A218" s="23" t="s">
        <v>134</v>
      </c>
      <c r="B218" s="23" t="s">
        <v>21</v>
      </c>
      <c r="C218" s="26">
        <v>34</v>
      </c>
      <c r="E218" s="26">
        <v>33</v>
      </c>
      <c r="O218" s="33">
        <v>40</v>
      </c>
      <c r="Q218" s="33"/>
      <c r="S218" s="33"/>
      <c r="U218" s="33" t="s">
        <v>15</v>
      </c>
      <c r="W218" s="33"/>
      <c r="Y218" s="33"/>
      <c r="AA218" s="33">
        <v>37</v>
      </c>
      <c r="AC218" s="28">
        <v>12</v>
      </c>
      <c r="AD218" s="27">
        <v>22</v>
      </c>
      <c r="AG218" s="28">
        <v>22</v>
      </c>
      <c r="AH218" s="27">
        <v>9</v>
      </c>
      <c r="AI218" s="33">
        <v>46</v>
      </c>
      <c r="AK218" s="33"/>
      <c r="AM218" s="33"/>
      <c r="AO218" s="28">
        <v>19</v>
      </c>
      <c r="AP218" s="27">
        <v>12</v>
      </c>
      <c r="AU218" s="28">
        <v>12</v>
      </c>
      <c r="AV218" s="27">
        <v>22</v>
      </c>
      <c r="AY218" s="33">
        <v>33</v>
      </c>
      <c r="BA218" s="33">
        <v>44</v>
      </c>
      <c r="BC218" s="26" t="s">
        <v>15</v>
      </c>
      <c r="BE218" s="33">
        <v>32</v>
      </c>
      <c r="BG218" s="33"/>
      <c r="BI218" s="33"/>
      <c r="BK218" s="33"/>
      <c r="BM218" s="33"/>
      <c r="BO218" s="28">
        <f>+D218+F218+H218+J218+L218+N218+P218+R218+T218+V218+X218+Z218+AB218+AD218+AF218+AH218+AJ218+AL218+AN218+AP218+AR218+AT218+AV218+AX218+AZ218+BB218+BD218+BF218+BH218+BJ218+BL218+BN218</f>
        <v>65</v>
      </c>
      <c r="BP218" s="38">
        <f>+H218+N218+Z218+AF218+AN218+AT218+BH218+BL218</f>
        <v>0</v>
      </c>
      <c r="BQ218" s="38">
        <f>+D218+P218+V218+AB218+BB218+BD218</f>
        <v>0</v>
      </c>
      <c r="BR218" s="38">
        <f>+J218+T218+X218+AR218+BJ218+BN218</f>
        <v>0</v>
      </c>
      <c r="BS218" s="38">
        <f>+F218+AD218+AH218+AJ218+AP218+AV218+AZ218+BF218</f>
        <v>65</v>
      </c>
      <c r="BT218" s="40">
        <f>+L218+R218+AL218+AX218</f>
        <v>0</v>
      </c>
    </row>
    <row r="219" spans="1:72" ht="15">
      <c r="A219" s="31" t="s">
        <v>642</v>
      </c>
      <c r="B219" s="23" t="s">
        <v>30</v>
      </c>
      <c r="BC219" s="33">
        <v>46</v>
      </c>
      <c r="BE219" s="33"/>
      <c r="BG219" s="33"/>
      <c r="BI219" s="33"/>
      <c r="BK219" s="33"/>
      <c r="BM219" s="33"/>
      <c r="BO219" s="28">
        <f>+D219+F219+H219+J219+L219+N219+P219+R219+T219+V219+X219+Z219+AB219+AD219+AF219+AH219+AJ219+AL219+AN219+AP219+AR219+AT219+AV219+AX219+AZ219+BB219+BD219+BF219+BH219+BJ219+BL219+BN219</f>
        <v>0</v>
      </c>
      <c r="BP219" s="38">
        <f>+H219+N219+Z219+AF219+AN219+AT219+BH219+BL219</f>
        <v>0</v>
      </c>
      <c r="BQ219" s="38">
        <f>+D219+P219+V219+AB219+BB219+BD219</f>
        <v>0</v>
      </c>
      <c r="BR219" s="38">
        <f>+J219+T219+X219+AR219+BJ219+BN219</f>
        <v>0</v>
      </c>
      <c r="BS219" s="38">
        <f>+F219+AD219+AH219+AJ219+AP219+AV219+AZ219+BF219</f>
        <v>0</v>
      </c>
      <c r="BT219" s="40">
        <f>+L219+R219+AL219+AX219</f>
        <v>0</v>
      </c>
    </row>
    <row r="220" spans="1:72" ht="15">
      <c r="A220" s="32" t="s">
        <v>509</v>
      </c>
      <c r="B220" s="23" t="s">
        <v>19</v>
      </c>
      <c r="AA220" s="26" t="s">
        <v>15</v>
      </c>
      <c r="AC220" s="26"/>
      <c r="AE220" s="26"/>
      <c r="AG220" s="26"/>
      <c r="AI220" s="26"/>
      <c r="AK220" s="26"/>
      <c r="AM220" s="26"/>
      <c r="AO220" s="26"/>
      <c r="AQ220" s="26"/>
      <c r="AS220" s="26"/>
      <c r="AU220" s="26"/>
      <c r="AW220" s="26"/>
      <c r="AY220" s="26"/>
      <c r="BA220" s="26"/>
      <c r="BC220" s="26"/>
      <c r="BE220" s="26"/>
      <c r="BG220" s="26"/>
      <c r="BI220" s="26"/>
      <c r="BK220" s="26"/>
      <c r="BM220" s="26"/>
      <c r="BO220" s="28">
        <f>+D220+F220+H220+J220+L220+N220+P220+R220+T220+V220+X220+Z220+AB220+AD220+AF220+AH220+AJ220+AL220+AN220+AP220+AR220+AT220+AV220+AX220+AZ220+BB220+BD220+BF220+BH220+BJ220+BL220+BN220</f>
        <v>0</v>
      </c>
      <c r="BP220" s="38">
        <f>+H220+N220+Z220+AF220+AN220+AT220+BH220+BL220</f>
        <v>0</v>
      </c>
      <c r="BQ220" s="38">
        <f>+D220+P220+V220+AB220+BB220+BD220</f>
        <v>0</v>
      </c>
      <c r="BR220" s="38">
        <f>+J220+T220+X220+AR220+BJ220+BN220</f>
        <v>0</v>
      </c>
      <c r="BS220" s="38">
        <f>+F220+AD220+AH220+AJ220+AP220+AV220+AZ220+BF220</f>
        <v>0</v>
      </c>
      <c r="BT220" s="40">
        <f>+L220+R220+AL220+AX220</f>
        <v>0</v>
      </c>
    </row>
    <row r="221" spans="1:72" ht="15">
      <c r="A221" s="23" t="s">
        <v>217</v>
      </c>
      <c r="B221" s="23" t="s">
        <v>40</v>
      </c>
      <c r="G221" s="33">
        <v>42</v>
      </c>
      <c r="I221" s="33" t="s">
        <v>222</v>
      </c>
      <c r="K221" s="28" t="s">
        <v>93</v>
      </c>
      <c r="M221" s="33">
        <v>44</v>
      </c>
      <c r="O221" s="33">
        <v>46</v>
      </c>
      <c r="Q221" s="28">
        <v>26</v>
      </c>
      <c r="R221" s="27">
        <v>5</v>
      </c>
      <c r="S221" s="28">
        <v>20</v>
      </c>
      <c r="T221" s="27">
        <v>11</v>
      </c>
      <c r="W221" s="33">
        <v>33</v>
      </c>
      <c r="Y221" s="28">
        <v>13</v>
      </c>
      <c r="Z221" s="27">
        <v>20</v>
      </c>
      <c r="AE221" s="28">
        <v>15</v>
      </c>
      <c r="AF221" s="27">
        <v>16</v>
      </c>
      <c r="AK221" s="28">
        <v>17</v>
      </c>
      <c r="AL221" s="27">
        <v>14</v>
      </c>
      <c r="AM221" s="28">
        <v>27</v>
      </c>
      <c r="AN221" s="27">
        <v>4</v>
      </c>
      <c r="AQ221" s="28">
        <v>25</v>
      </c>
      <c r="AR221" s="27">
        <v>6</v>
      </c>
      <c r="AS221" s="28">
        <v>2</v>
      </c>
      <c r="AT221" s="27">
        <v>80</v>
      </c>
      <c r="AU221" s="26" t="s">
        <v>15</v>
      </c>
      <c r="AW221" s="26" t="s">
        <v>15</v>
      </c>
      <c r="AY221" s="26"/>
      <c r="BA221" s="26"/>
      <c r="BC221" s="26"/>
      <c r="BE221" s="26"/>
      <c r="BG221" s="28">
        <v>5</v>
      </c>
      <c r="BH221" s="27">
        <v>45</v>
      </c>
      <c r="BI221" s="28">
        <v>26</v>
      </c>
      <c r="BJ221" s="27">
        <v>5</v>
      </c>
      <c r="BK221" s="28">
        <v>11</v>
      </c>
      <c r="BL221" s="27">
        <v>24</v>
      </c>
      <c r="BO221" s="28">
        <f>+D221+F221+H221+J221+L221+N221+P221+R221+T221+V221+X221+Z221+AB221+AD221+AF221+AH221+AJ221+AL221+AN221+AP221+AR221+AT221+AV221+AX221+AZ221+BB221+BD221+BF221+BH221+BJ221+BL221+BN221</f>
        <v>230</v>
      </c>
      <c r="BP221" s="38">
        <f>+H221+N221+Z221+AF221+AN221+AT221+BH221+BL221</f>
        <v>189</v>
      </c>
      <c r="BQ221" s="38">
        <f>+D221+P221+V221+AB221+BB221+BD221</f>
        <v>0</v>
      </c>
      <c r="BR221" s="38">
        <f>+J221+T221+X221+AR221+BJ221+BN221</f>
        <v>22</v>
      </c>
      <c r="BS221" s="38">
        <f>+F221+AD221+AH221+AJ221+AP221+AV221+AZ221+BF221</f>
        <v>0</v>
      </c>
      <c r="BT221" s="40">
        <f>+L221+R221+AL221+AX221</f>
        <v>19</v>
      </c>
    </row>
    <row r="222" spans="1:72" ht="15">
      <c r="A222" s="32" t="s">
        <v>562</v>
      </c>
      <c r="B222" s="23" t="s">
        <v>7</v>
      </c>
      <c r="AG222" s="26" t="s">
        <v>15</v>
      </c>
      <c r="AI222" s="26"/>
      <c r="AK222" s="26"/>
      <c r="AM222" s="26"/>
      <c r="AO222" s="26"/>
      <c r="AQ222" s="26"/>
      <c r="AS222" s="26"/>
      <c r="AU222" s="26"/>
      <c r="AW222" s="26"/>
      <c r="AY222" s="26"/>
      <c r="BA222" s="26"/>
      <c r="BC222" s="26"/>
      <c r="BE222" s="26"/>
      <c r="BG222" s="26"/>
      <c r="BI222" s="26"/>
      <c r="BK222" s="26"/>
      <c r="BM222" s="26"/>
      <c r="BO222" s="28">
        <f>+D222+F222+H222+J222+L222+N222+P222+R222+T222+V222+X222+Z222+AB222+AD222+AF222+AH222+AJ222+AL222+AN222+AP222+AR222+AT222+AV222+AX222+AZ222+BB222+BD222+BF222+BH222+BJ222+BL222+BN222</f>
        <v>0</v>
      </c>
      <c r="BP222" s="38">
        <f>+H222+N222+Z222+AF222+AN222+AT222+BH222+BL222</f>
        <v>0</v>
      </c>
      <c r="BQ222" s="38">
        <f>+D222+P222+V222+AB222+BB222+BD222</f>
        <v>0</v>
      </c>
      <c r="BR222" s="38">
        <f>+J222+T222+X222+AR222+BJ222+BN222</f>
        <v>0</v>
      </c>
      <c r="BS222" s="38">
        <f>+F222+AD222+AH222+AJ222+AP222+AV222+AZ222+BF222</f>
        <v>0</v>
      </c>
      <c r="BT222" s="40">
        <f>+L222+R222+AL222+AX222</f>
        <v>0</v>
      </c>
    </row>
    <row r="223" spans="1:72" ht="15">
      <c r="A223" s="23" t="s">
        <v>191</v>
      </c>
      <c r="B223" s="23" t="s">
        <v>25</v>
      </c>
      <c r="G223" s="28">
        <v>20</v>
      </c>
      <c r="H223" s="27">
        <v>11</v>
      </c>
      <c r="I223" s="28">
        <v>30</v>
      </c>
      <c r="J223" s="27">
        <v>1</v>
      </c>
      <c r="K223" s="28" t="s">
        <v>93</v>
      </c>
      <c r="M223" s="28">
        <v>6</v>
      </c>
      <c r="N223" s="27">
        <v>40</v>
      </c>
      <c r="O223" s="26" t="s">
        <v>15</v>
      </c>
      <c r="Q223" s="33">
        <v>38</v>
      </c>
      <c r="S223" s="28">
        <v>4</v>
      </c>
      <c r="T223" s="27">
        <v>50</v>
      </c>
      <c r="W223" s="28">
        <v>3</v>
      </c>
      <c r="X223" s="27">
        <v>60</v>
      </c>
      <c r="Y223" s="33">
        <v>39</v>
      </c>
      <c r="AA223" s="33"/>
      <c r="AC223" s="33"/>
      <c r="AE223" s="26" t="s">
        <v>222</v>
      </c>
      <c r="AG223" s="26"/>
      <c r="AI223" s="26"/>
      <c r="AK223" s="28">
        <v>29</v>
      </c>
      <c r="AL223" s="27">
        <v>2</v>
      </c>
      <c r="AM223" s="33">
        <v>33</v>
      </c>
      <c r="AO223" s="33"/>
      <c r="AQ223" s="26" t="s">
        <v>222</v>
      </c>
      <c r="AS223" s="33">
        <v>40</v>
      </c>
      <c r="AU223" s="26"/>
      <c r="AW223" s="33"/>
      <c r="AY223" s="33"/>
      <c r="BA223" s="33"/>
      <c r="BC223" s="33"/>
      <c r="BE223" s="33"/>
      <c r="BG223" s="33">
        <v>35</v>
      </c>
      <c r="BI223" s="28">
        <v>12</v>
      </c>
      <c r="BJ223" s="27">
        <v>22</v>
      </c>
      <c r="BM223" s="28">
        <v>10</v>
      </c>
      <c r="BN223" s="27">
        <v>26</v>
      </c>
      <c r="BO223" s="28">
        <f>+D223+F223+H223+J223+L223+N223+P223+R223+T223+V223+X223+Z223+AB223+AD223+AF223+AH223+AJ223+AL223+AN223+AP223+AR223+AT223+AV223+AX223+AZ223+BB223+BD223+BF223+BH223+BJ223+BL223+BN223</f>
        <v>212</v>
      </c>
      <c r="BP223" s="38">
        <f>+H223+N223+Z223+AF223+AN223+AT223+BH223+BL223</f>
        <v>51</v>
      </c>
      <c r="BQ223" s="38">
        <f>+D223+P223+V223+AB223+BB223+BD223</f>
        <v>0</v>
      </c>
      <c r="BR223" s="38">
        <f>+J223+T223+X223+AR223+BJ223+BN223</f>
        <v>159</v>
      </c>
      <c r="BS223" s="38">
        <f>+F223+AD223+AH223+AJ223+AP223+AV223+AZ223+BF223</f>
        <v>0</v>
      </c>
      <c r="BT223" s="40">
        <f>+L223+R223+AL223+AX223</f>
        <v>2</v>
      </c>
    </row>
    <row r="224" spans="1:72" ht="15">
      <c r="A224" s="23" t="s">
        <v>192</v>
      </c>
      <c r="B224" s="23" t="s">
        <v>38</v>
      </c>
      <c r="G224" s="33">
        <v>44</v>
      </c>
      <c r="I224" s="28">
        <v>21</v>
      </c>
      <c r="J224" s="27">
        <v>10</v>
      </c>
      <c r="M224" s="33">
        <v>35</v>
      </c>
      <c r="O224" s="33"/>
      <c r="Q224" s="33"/>
      <c r="S224" s="26" t="s">
        <v>222</v>
      </c>
      <c r="U224" s="26"/>
      <c r="W224" s="26"/>
      <c r="Y224" s="26"/>
      <c r="AA224" s="26"/>
      <c r="AC224" s="26"/>
      <c r="AE224" s="26"/>
      <c r="AG224" s="26"/>
      <c r="AI224" s="26"/>
      <c r="AK224" s="26"/>
      <c r="AM224" s="26"/>
      <c r="AO224" s="26"/>
      <c r="AQ224" s="26"/>
      <c r="AS224" s="26"/>
      <c r="AU224" s="26"/>
      <c r="AW224" s="26"/>
      <c r="AY224" s="26"/>
      <c r="BA224" s="26"/>
      <c r="BC224" s="26"/>
      <c r="BE224" s="26"/>
      <c r="BG224" s="26"/>
      <c r="BI224" s="26"/>
      <c r="BK224" s="26"/>
      <c r="BM224" s="26"/>
      <c r="BO224" s="28">
        <f>+D224+F224+H224+J224+L224+N224+P224+R224+T224+V224+X224+Z224+AB224+AD224+AF224+AH224+AJ224+AL224+AN224+AP224+AR224+AT224+AV224+AX224+AZ224+BB224+BD224+BF224+BH224+BJ224+BL224+BN224</f>
        <v>10</v>
      </c>
      <c r="BP224" s="38">
        <f>+H224+N224+Z224+AF224+AN224+AT224+BH224+BL224</f>
        <v>0</v>
      </c>
      <c r="BQ224" s="38">
        <f>+D224+P224+V224+AB224+BB224+BD224</f>
        <v>0</v>
      </c>
      <c r="BR224" s="38">
        <f>+J224+T224+X224+AR224+BJ224+BN224</f>
        <v>10</v>
      </c>
      <c r="BS224" s="38">
        <f>+F224+AD224+AH224+AJ224+AP224+AV224+AZ224+BF224</f>
        <v>0</v>
      </c>
      <c r="BT224" s="40">
        <f>+L224+R224+AL224+AX224</f>
        <v>0</v>
      </c>
    </row>
    <row r="225" spans="1:72" ht="15">
      <c r="A225" s="31" t="s">
        <v>555</v>
      </c>
      <c r="B225" s="23" t="s">
        <v>38</v>
      </c>
      <c r="AG225" s="33">
        <v>43</v>
      </c>
      <c r="AI225" s="33"/>
      <c r="AK225" s="33"/>
      <c r="AM225" s="33"/>
      <c r="AO225" s="33" t="s">
        <v>15</v>
      </c>
      <c r="AQ225" s="33"/>
      <c r="AS225" s="33"/>
      <c r="AU225" s="33"/>
      <c r="AW225" s="33"/>
      <c r="AY225" s="33"/>
      <c r="BA225" s="33"/>
      <c r="BC225" s="33"/>
      <c r="BE225" s="33"/>
      <c r="BG225" s="33"/>
      <c r="BI225" s="33"/>
      <c r="BK225" s="33"/>
      <c r="BM225" s="33"/>
      <c r="BO225" s="28">
        <f>+D225+F225+H225+J225+L225+N225+P225+R225+T225+V225+X225+Z225+AB225+AD225+AF225+AH225+AJ225+AL225+AN225+AP225+AR225+AT225+AV225+AX225+AZ225+BB225+BD225+BF225+BH225+BJ225+BL225+BN225</f>
        <v>0</v>
      </c>
      <c r="BP225" s="38">
        <f>+H225+N225+Z225+AF225+AN225+AT225+BH225+BL225</f>
        <v>0</v>
      </c>
      <c r="BQ225" s="38">
        <f>+D225+P225+V225+AB225+BB225+BD225</f>
        <v>0</v>
      </c>
      <c r="BR225" s="38">
        <f>+J225+T225+X225+AR225+BJ225+BN225</f>
        <v>0</v>
      </c>
      <c r="BS225" s="38">
        <f>+F225+AD225+AH225+AJ225+AP225+AV225+AZ225+BF225</f>
        <v>0</v>
      </c>
      <c r="BT225" s="40">
        <f>+L225+R225+AL225+AX225</f>
        <v>0</v>
      </c>
    </row>
    <row r="226" spans="1:72" ht="15">
      <c r="A226" s="31" t="s">
        <v>628</v>
      </c>
      <c r="B226" s="23" t="s">
        <v>202</v>
      </c>
      <c r="AY226" s="26" t="s">
        <v>15</v>
      </c>
      <c r="BA226" s="26"/>
      <c r="BC226" s="26"/>
      <c r="BE226" s="26"/>
      <c r="BG226" s="26"/>
      <c r="BI226" s="26"/>
      <c r="BK226" s="26"/>
      <c r="BM226" s="26"/>
      <c r="BO226" s="28">
        <f>+D226+F226+H226+J226+L226+N226+P226+R226+T226+V226+X226+Z226+AB226+AD226+AF226+AH226+AJ226+AL226+AN226+AP226+AR226+AT226+AV226+AX226+AZ226+BB226+BD226+BF226+BH226+BJ226+BL226+BN226</f>
        <v>0</v>
      </c>
      <c r="BP226" s="38">
        <f>+H226+N226+Z226+AF226+AN226+AT226+BH226+BL226</f>
        <v>0</v>
      </c>
      <c r="BQ226" s="38">
        <f>+D226+P226+V226+AB226+BB226+BD226</f>
        <v>0</v>
      </c>
      <c r="BR226" s="38">
        <f>+J226+T226+X226+AR226+BJ226+BN226</f>
        <v>0</v>
      </c>
      <c r="BS226" s="38">
        <f>+F226+AD226+AH226+AJ226+AP226+AV226+AZ226+BF226</f>
        <v>0</v>
      </c>
      <c r="BT226" s="40">
        <f>+L226+R226+AL226+AX226</f>
        <v>0</v>
      </c>
    </row>
    <row r="227" spans="1:72" ht="15">
      <c r="A227" s="23" t="s">
        <v>165</v>
      </c>
      <c r="B227" s="23" t="s">
        <v>12</v>
      </c>
      <c r="G227" s="33">
        <v>48</v>
      </c>
      <c r="I227" s="28">
        <v>18</v>
      </c>
      <c r="J227" s="27">
        <v>13</v>
      </c>
      <c r="M227" s="28">
        <v>30</v>
      </c>
      <c r="N227" s="27">
        <v>1</v>
      </c>
      <c r="Q227" s="33" t="s">
        <v>15</v>
      </c>
      <c r="S227" s="26" t="s">
        <v>222</v>
      </c>
      <c r="U227" s="26"/>
      <c r="W227" s="26"/>
      <c r="Y227" s="33">
        <v>54</v>
      </c>
      <c r="AA227" s="33"/>
      <c r="AC227" s="33"/>
      <c r="AE227" s="28">
        <v>27</v>
      </c>
      <c r="AF227" s="27">
        <v>4</v>
      </c>
      <c r="AK227" s="26" t="s">
        <v>250</v>
      </c>
      <c r="AM227" s="28">
        <v>10</v>
      </c>
      <c r="AN227" s="27">
        <v>26</v>
      </c>
      <c r="AQ227" s="28">
        <v>3</v>
      </c>
      <c r="AR227" s="27">
        <v>60</v>
      </c>
      <c r="AS227" s="28">
        <v>22</v>
      </c>
      <c r="AT227" s="27">
        <v>9</v>
      </c>
      <c r="AU227" s="26" t="s">
        <v>15</v>
      </c>
      <c r="AW227" s="26" t="s">
        <v>15</v>
      </c>
      <c r="AY227" s="26"/>
      <c r="BA227" s="26"/>
      <c r="BC227" s="26"/>
      <c r="BE227" s="26"/>
      <c r="BG227" s="26" t="s">
        <v>222</v>
      </c>
      <c r="BI227" s="28">
        <v>21</v>
      </c>
      <c r="BJ227" s="27">
        <v>10</v>
      </c>
      <c r="BM227" s="28">
        <v>5</v>
      </c>
      <c r="BN227" s="27">
        <v>45</v>
      </c>
      <c r="BO227" s="28">
        <f>+D227+F227+H227+J227+L227+N227+P227+R227+T227+V227+X227+Z227+AB227+AD227+AF227+AH227+AJ227+AL227+AN227+AP227+AR227+AT227+AV227+AX227+AZ227+BB227+BD227+BF227+BH227+BJ227+BL227+BN227</f>
        <v>168</v>
      </c>
      <c r="BP227" s="38">
        <f>+H227+N227+Z227+AF227+AN227+AT227+BH227+BL227</f>
        <v>40</v>
      </c>
      <c r="BQ227" s="38">
        <f>+D227+P227+V227+AB227+BB227+BD227</f>
        <v>0</v>
      </c>
      <c r="BR227" s="38">
        <f>+J227+T227+X227+AR227+BJ227+BN227</f>
        <v>128</v>
      </c>
      <c r="BS227" s="38">
        <f>+F227+AD227+AH227+AJ227+AP227+AV227+AZ227+BF227</f>
        <v>0</v>
      </c>
      <c r="BT227" s="40">
        <f>+L227+R227+AL227+AX227</f>
        <v>0</v>
      </c>
    </row>
    <row r="228" spans="1:72" ht="15">
      <c r="A228" s="23" t="s">
        <v>199</v>
      </c>
      <c r="B228" s="23" t="s">
        <v>38</v>
      </c>
      <c r="G228" s="33">
        <v>37</v>
      </c>
      <c r="I228" s="28">
        <v>22</v>
      </c>
      <c r="J228" s="27">
        <v>9</v>
      </c>
      <c r="M228" s="33">
        <v>40</v>
      </c>
      <c r="O228" s="33"/>
      <c r="Q228" s="33" t="s">
        <v>15</v>
      </c>
      <c r="S228" s="26" t="s">
        <v>222</v>
      </c>
      <c r="U228" s="26"/>
      <c r="W228" s="28">
        <v>29</v>
      </c>
      <c r="X228" s="27">
        <v>2</v>
      </c>
      <c r="Y228" s="33">
        <v>48</v>
      </c>
      <c r="AA228" s="33"/>
      <c r="AC228" s="33"/>
      <c r="AE228" s="33">
        <v>33</v>
      </c>
      <c r="AG228" s="33"/>
      <c r="AI228" s="33"/>
      <c r="AK228" s="33">
        <v>34</v>
      </c>
      <c r="AM228" s="33">
        <v>44</v>
      </c>
      <c r="AO228" s="33"/>
      <c r="AQ228" s="26" t="s">
        <v>222</v>
      </c>
      <c r="AS228" s="33">
        <v>36</v>
      </c>
      <c r="AU228" s="26"/>
      <c r="AW228" s="33"/>
      <c r="AY228" s="33"/>
      <c r="BA228" s="33"/>
      <c r="BC228" s="33"/>
      <c r="BE228" s="33"/>
      <c r="BG228" s="33">
        <v>34</v>
      </c>
      <c r="BI228" s="26" t="s">
        <v>222</v>
      </c>
      <c r="BK228" s="26"/>
      <c r="BM228" s="26"/>
      <c r="BO228" s="28">
        <f>+D228+F228+H228+J228+L228+N228+P228+R228+T228+V228+X228+Z228+AB228+AD228+AF228+AH228+AJ228+AL228+AN228+AP228+AR228+AT228+AV228+AX228+AZ228+BB228+BD228+BF228+BH228+BJ228+BL228+BN228</f>
        <v>11</v>
      </c>
      <c r="BP228" s="38">
        <f>+H228+N228+Z228+AF228+AN228+AT228+BH228+BL228</f>
        <v>0</v>
      </c>
      <c r="BQ228" s="38">
        <f>+D228+P228+V228+AB228+BB228+BD228</f>
        <v>0</v>
      </c>
      <c r="BR228" s="38">
        <f>+J228+T228+X228+AR228+BJ228+BN228</f>
        <v>11</v>
      </c>
      <c r="BS228" s="38">
        <f>+F228+AD228+AH228+AJ228+AP228+AV228+AZ228+BF228</f>
        <v>0</v>
      </c>
      <c r="BT228" s="40">
        <f>+L228+R228+AL228+AX228</f>
        <v>0</v>
      </c>
    </row>
    <row r="229" spans="1:72" ht="15">
      <c r="A229" s="23" t="s">
        <v>194</v>
      </c>
      <c r="B229" s="23" t="s">
        <v>38</v>
      </c>
      <c r="G229" s="33">
        <v>63</v>
      </c>
      <c r="I229" s="33" t="s">
        <v>222</v>
      </c>
      <c r="K229" s="33"/>
      <c r="M229" s="33">
        <v>45</v>
      </c>
      <c r="O229" s="33"/>
      <c r="Q229" s="33"/>
      <c r="S229" s="26" t="s">
        <v>222</v>
      </c>
      <c r="U229" s="26"/>
      <c r="W229" s="33">
        <v>43</v>
      </c>
      <c r="Y229" s="33"/>
      <c r="AA229" s="33"/>
      <c r="AC229" s="33"/>
      <c r="AE229" s="33">
        <v>41</v>
      </c>
      <c r="AG229" s="33"/>
      <c r="AI229" s="33"/>
      <c r="AK229" s="33"/>
      <c r="AM229" s="33"/>
      <c r="AO229" s="33"/>
      <c r="AQ229" s="33"/>
      <c r="AS229" s="33"/>
      <c r="AU229" s="33"/>
      <c r="AW229" s="33"/>
      <c r="AY229" s="33"/>
      <c r="BA229" s="33"/>
      <c r="BC229" s="33"/>
      <c r="BE229" s="33"/>
      <c r="BG229" s="33"/>
      <c r="BI229" s="33"/>
      <c r="BK229" s="33"/>
      <c r="BM229" s="33"/>
      <c r="BO229" s="28">
        <f>+D229+F229+H229+J229+L229+N229+P229+R229+T229+V229+X229+Z229+AB229+AD229+AF229+AH229+AJ229+AL229+AN229+AP229+AR229+AT229+AV229+AX229+AZ229+BB229+BD229+BF229+BH229+BJ229+BL229+BN229</f>
        <v>0</v>
      </c>
      <c r="BP229" s="38">
        <f>+H229+N229+Z229+AF229+AN229+AT229+BH229+BL229</f>
        <v>0</v>
      </c>
      <c r="BQ229" s="38">
        <f>+D229+P229+V229+AB229+BB229+BD229</f>
        <v>0</v>
      </c>
      <c r="BR229" s="38">
        <f>+J229+T229+X229+AR229+BJ229+BN229</f>
        <v>0</v>
      </c>
      <c r="BS229" s="38">
        <f>+F229+AD229+AH229+AJ229+AP229+AV229+AZ229+BF229</f>
        <v>0</v>
      </c>
      <c r="BT229" s="40">
        <f>+L229+R229+AL229+AX229</f>
        <v>0</v>
      </c>
    </row>
    <row r="230" spans="1:72" ht="15">
      <c r="A230" s="31" t="s">
        <v>572</v>
      </c>
      <c r="B230" s="29" t="s">
        <v>21</v>
      </c>
      <c r="AI230" s="26" t="s">
        <v>15</v>
      </c>
      <c r="AK230" s="26"/>
      <c r="AM230" s="26"/>
      <c r="AO230" s="33" t="s">
        <v>15</v>
      </c>
      <c r="AQ230" s="33"/>
      <c r="AS230" s="33"/>
      <c r="AU230" s="26" t="s">
        <v>15</v>
      </c>
      <c r="AW230" s="33"/>
      <c r="AY230" s="33">
        <v>44</v>
      </c>
      <c r="BA230" s="33"/>
      <c r="BC230" s="33"/>
      <c r="BE230" s="26" t="s">
        <v>15</v>
      </c>
      <c r="BG230" s="26"/>
      <c r="BI230" s="26"/>
      <c r="BK230" s="26"/>
      <c r="BM230" s="26"/>
      <c r="BO230" s="28">
        <f>+D230+F230+H230+J230+L230+N230+P230+R230+T230+V230+X230+Z230+AB230+AD230+AF230+AH230+AJ230+AL230+AN230+AP230+AR230+AT230+AV230+AX230+AZ230+BB230+BD230+BF230+BH230+BJ230+BL230+BN230</f>
        <v>0</v>
      </c>
      <c r="BP230" s="38">
        <f>+H230+N230+Z230+AF230+AN230+AT230+BH230+BL230</f>
        <v>0</v>
      </c>
      <c r="BQ230" s="38">
        <f>+D230+P230+V230+AB230+BB230+BD230</f>
        <v>0</v>
      </c>
      <c r="BR230" s="38">
        <f>+J230+T230+X230+AR230+BJ230+BN230</f>
        <v>0</v>
      </c>
      <c r="BS230" s="38">
        <f>+F230+AD230+AH230+AJ230+AP230+AV230+AZ230+BF230</f>
        <v>0</v>
      </c>
      <c r="BT230" s="40">
        <f>+L230+R230+AL230+AX230</f>
        <v>0</v>
      </c>
    </row>
    <row r="231" spans="1:72" ht="15">
      <c r="A231" s="23" t="s">
        <v>174</v>
      </c>
      <c r="B231" s="23" t="s">
        <v>30</v>
      </c>
      <c r="G231" s="33">
        <v>53</v>
      </c>
      <c r="I231" s="28">
        <v>15</v>
      </c>
      <c r="J231" s="27">
        <v>16</v>
      </c>
      <c r="M231" s="28">
        <v>14</v>
      </c>
      <c r="N231" s="27">
        <v>18</v>
      </c>
      <c r="S231" s="26" t="s">
        <v>222</v>
      </c>
      <c r="U231" s="26"/>
      <c r="W231" s="28">
        <v>21</v>
      </c>
      <c r="X231" s="27">
        <v>10</v>
      </c>
      <c r="Y231" s="28">
        <v>12</v>
      </c>
      <c r="Z231" s="27">
        <v>22</v>
      </c>
      <c r="AE231" s="28">
        <v>28</v>
      </c>
      <c r="AF231" s="27">
        <v>3</v>
      </c>
      <c r="AM231" s="33">
        <v>36</v>
      </c>
      <c r="AO231" s="33"/>
      <c r="AQ231" s="28">
        <v>11</v>
      </c>
      <c r="AR231" s="27">
        <v>24</v>
      </c>
      <c r="AS231" s="28">
        <v>18</v>
      </c>
      <c r="AT231" s="27">
        <v>13</v>
      </c>
      <c r="BI231" s="26" t="s">
        <v>87</v>
      </c>
      <c r="BK231" s="26"/>
      <c r="BM231" s="26"/>
      <c r="BO231" s="28">
        <f>+D231+F231+H231+J231+L231+N231+P231+R231+T231+V231+X231+Z231+AB231+AD231+AF231+AH231+AJ231+AL231+AN231+AP231+AR231+AT231+AV231+AX231+AZ231+BB231+BD231+BF231+BH231+BJ231+BL231+BN231</f>
        <v>106</v>
      </c>
      <c r="BP231" s="38">
        <f>+H231+N231+Z231+AF231+AN231+AT231+BH231+BL231</f>
        <v>56</v>
      </c>
      <c r="BQ231" s="38">
        <f>+D231+P231+V231+AB231+BB231+BD231</f>
        <v>0</v>
      </c>
      <c r="BR231" s="38">
        <f>+J231+T231+X231+AR231+BJ231+BN231</f>
        <v>50</v>
      </c>
      <c r="BS231" s="38">
        <f>+F231+AD231+AH231+AJ231+AP231+AV231+AZ231+BF231</f>
        <v>0</v>
      </c>
      <c r="BT231" s="40">
        <f>+L231+R231+AL231+AX231</f>
        <v>0</v>
      </c>
    </row>
    <row r="232" spans="1:72" ht="15">
      <c r="A232" s="23" t="s">
        <v>215</v>
      </c>
      <c r="B232" s="23" t="s">
        <v>58</v>
      </c>
      <c r="C232" s="28" t="s">
        <v>93</v>
      </c>
      <c r="G232" s="33">
        <v>33</v>
      </c>
      <c r="I232" s="28">
        <v>14</v>
      </c>
      <c r="J232" s="27">
        <v>18</v>
      </c>
      <c r="K232" s="28">
        <v>6</v>
      </c>
      <c r="L232" s="27">
        <v>40</v>
      </c>
      <c r="M232" s="28">
        <v>3</v>
      </c>
      <c r="N232" s="27">
        <v>60</v>
      </c>
      <c r="O232" s="28">
        <v>3</v>
      </c>
      <c r="P232" s="27">
        <v>60</v>
      </c>
      <c r="Q232" s="28">
        <v>9</v>
      </c>
      <c r="R232" s="27">
        <v>29</v>
      </c>
      <c r="S232" s="28">
        <v>7</v>
      </c>
      <c r="T232" s="27">
        <v>36</v>
      </c>
      <c r="U232" s="28">
        <v>5</v>
      </c>
      <c r="V232" s="27">
        <v>45</v>
      </c>
      <c r="W232" s="28">
        <v>1</v>
      </c>
      <c r="X232" s="27">
        <v>100</v>
      </c>
      <c r="Y232" s="28">
        <v>17</v>
      </c>
      <c r="Z232" s="27">
        <v>14</v>
      </c>
      <c r="AA232" s="28">
        <v>8</v>
      </c>
      <c r="AB232" s="27">
        <v>32</v>
      </c>
      <c r="AC232" s="28">
        <v>22</v>
      </c>
      <c r="AD232" s="27">
        <v>9</v>
      </c>
      <c r="AE232" s="28">
        <v>20</v>
      </c>
      <c r="AF232" s="27">
        <v>11</v>
      </c>
      <c r="AK232" s="28">
        <v>8</v>
      </c>
      <c r="AL232" s="27">
        <v>32</v>
      </c>
      <c r="AM232" s="28">
        <v>15</v>
      </c>
      <c r="AN232" s="27">
        <v>16</v>
      </c>
      <c r="AO232" s="33" t="s">
        <v>15</v>
      </c>
      <c r="AQ232" s="28">
        <v>6</v>
      </c>
      <c r="AR232" s="27">
        <v>40</v>
      </c>
      <c r="AS232" s="28">
        <v>5</v>
      </c>
      <c r="AT232" s="27">
        <v>45</v>
      </c>
      <c r="AU232" s="26" t="s">
        <v>15</v>
      </c>
      <c r="AW232" s="26" t="s">
        <v>15</v>
      </c>
      <c r="AY232" s="26"/>
      <c r="BA232" s="28">
        <v>4</v>
      </c>
      <c r="BB232" s="27">
        <v>50</v>
      </c>
      <c r="BC232" s="28">
        <v>11</v>
      </c>
      <c r="BD232" s="27">
        <v>24</v>
      </c>
      <c r="BE232" s="26" t="s">
        <v>15</v>
      </c>
      <c r="BG232" s="28">
        <v>2</v>
      </c>
      <c r="BH232" s="27">
        <v>80</v>
      </c>
      <c r="BI232" s="28">
        <v>3</v>
      </c>
      <c r="BJ232" s="27">
        <v>60</v>
      </c>
      <c r="BK232" s="28">
        <v>12</v>
      </c>
      <c r="BL232" s="27">
        <v>22</v>
      </c>
      <c r="BM232" s="28">
        <v>3</v>
      </c>
      <c r="BN232" s="27">
        <v>60</v>
      </c>
      <c r="BO232" s="28">
        <f>+D232+F232+H232+J232+L232+N232+P232+R232+T232+V232+X232+Z232+AB232+AD232+AF232+AH232+AJ232+AL232+AN232+AP232+AR232+AT232+AV232+AX232+AZ232+BB232+BD232+BF232+BH232+BJ232+BL232+BN232</f>
        <v>883</v>
      </c>
      <c r="BP232" s="38">
        <f>+H232+N232+Z232+AF232+AN232+AT232+BH232+BL232</f>
        <v>248</v>
      </c>
      <c r="BQ232" s="38">
        <f>+D232+P232+V232+AB232+BB232+BD232</f>
        <v>211</v>
      </c>
      <c r="BR232" s="38">
        <f>+J232+T232+X232+AR232+BJ232+BN232</f>
        <v>314</v>
      </c>
      <c r="BS232" s="38">
        <f>+F232+AD232+AH232+AJ232+AP232+AV232+AZ232+BF232</f>
        <v>9</v>
      </c>
      <c r="BT232" s="40">
        <f>+L232+R232+AL232+AX232</f>
        <v>101</v>
      </c>
    </row>
    <row r="233" spans="1:72" ht="15">
      <c r="A233" s="23" t="s">
        <v>253</v>
      </c>
      <c r="B233" s="23" t="s">
        <v>62</v>
      </c>
      <c r="K233" s="28" t="s">
        <v>93</v>
      </c>
      <c r="W233" s="33">
        <v>52</v>
      </c>
      <c r="Y233" s="33">
        <v>59</v>
      </c>
      <c r="AA233" s="33"/>
      <c r="AC233" s="33"/>
      <c r="AE233" s="33"/>
      <c r="AG233" s="33"/>
      <c r="AI233" s="33"/>
      <c r="AK233" s="33"/>
      <c r="AM233" s="33"/>
      <c r="AO233" s="33"/>
      <c r="AQ233" s="33"/>
      <c r="AS233" s="33"/>
      <c r="AU233" s="33"/>
      <c r="AW233" s="33"/>
      <c r="AY233" s="33"/>
      <c r="BA233" s="33"/>
      <c r="BC233" s="33"/>
      <c r="BE233" s="33"/>
      <c r="BG233" s="33"/>
      <c r="BI233" s="33"/>
      <c r="BK233" s="33"/>
      <c r="BM233" s="33"/>
      <c r="BO233" s="28">
        <f>+D233+F233+H233+J233+L233+N233+P233+R233+T233+V233+X233+Z233+AB233+AD233+AF233+AH233+AJ233+AL233+AN233+AP233+AR233+AT233+AV233+AX233+AZ233+BB233+BD233+BF233+BH233+BJ233+BL233+BN233</f>
        <v>0</v>
      </c>
      <c r="BP233" s="38">
        <f>+H233+N233+Z233+AF233+AN233+AT233+BH233+BL233</f>
        <v>0</v>
      </c>
      <c r="BQ233" s="38">
        <f>+D233+P233+V233+AB233+BB233+BD233</f>
        <v>0</v>
      </c>
      <c r="BR233" s="38">
        <f>+J233+T233+X233+AR233+BJ233+BN233</f>
        <v>0</v>
      </c>
      <c r="BS233" s="38">
        <f>+F233+AD233+AH233+AJ233+AP233+AV233+AZ233+BF233</f>
        <v>0</v>
      </c>
      <c r="BT233" s="40">
        <f>+L233+R233+AL233+AX233</f>
        <v>0</v>
      </c>
    </row>
    <row r="234" spans="1:72" ht="15">
      <c r="A234" s="23" t="s">
        <v>206</v>
      </c>
      <c r="B234" s="23" t="s">
        <v>34</v>
      </c>
      <c r="G234" s="33">
        <v>68</v>
      </c>
      <c r="I234" s="33"/>
      <c r="K234" s="33"/>
      <c r="M234" s="33"/>
      <c r="O234" s="33"/>
      <c r="Q234" s="33"/>
      <c r="S234" s="33"/>
      <c r="U234" s="33"/>
      <c r="W234" s="33"/>
      <c r="Y234" s="33"/>
      <c r="AA234" s="26" t="s">
        <v>15</v>
      </c>
      <c r="AC234" s="26"/>
      <c r="AE234" s="26"/>
      <c r="AG234" s="26"/>
      <c r="AI234" s="26"/>
      <c r="AK234" s="26"/>
      <c r="AM234" s="26"/>
      <c r="AO234" s="26"/>
      <c r="AQ234" s="26"/>
      <c r="AS234" s="26"/>
      <c r="AU234" s="26"/>
      <c r="AW234" s="26"/>
      <c r="AY234" s="26"/>
      <c r="BA234" s="26"/>
      <c r="BC234" s="26"/>
      <c r="BE234" s="26"/>
      <c r="BG234" s="26"/>
      <c r="BI234" s="26"/>
      <c r="BK234" s="26"/>
      <c r="BM234" s="26"/>
      <c r="BO234" s="28">
        <f>+D234+F234+H234+J234+L234+N234+P234+R234+T234+V234+X234+Z234+AB234+AD234+AF234+AH234+AJ234+AL234+AN234+AP234+AR234+AT234+AV234+AX234+AZ234+BB234+BD234+BF234+BH234+BJ234+BL234+BN234</f>
        <v>0</v>
      </c>
      <c r="BP234" s="38">
        <f>+H234+N234+Z234+AF234+AN234+AT234+BH234+BL234</f>
        <v>0</v>
      </c>
      <c r="BQ234" s="38">
        <f>+D234+P234+V234+AB234+BB234+BD234</f>
        <v>0</v>
      </c>
      <c r="BR234" s="38">
        <f>+J234+T234+X234+AR234+BJ234+BN234</f>
        <v>0</v>
      </c>
      <c r="BS234" s="38">
        <f>+F234+AD234+AH234+AJ234+AP234+AV234+AZ234+BF234</f>
        <v>0</v>
      </c>
      <c r="BT234" s="40">
        <f>+L234+R234+AL234+AX234</f>
        <v>0</v>
      </c>
    </row>
    <row r="235" spans="1:72" ht="15">
      <c r="A235" s="31" t="s">
        <v>135</v>
      </c>
      <c r="B235" s="31" t="s">
        <v>25</v>
      </c>
      <c r="E235" s="28">
        <v>21</v>
      </c>
      <c r="F235" s="27">
        <v>10</v>
      </c>
      <c r="AC235" s="28">
        <v>11</v>
      </c>
      <c r="AD235" s="27">
        <v>24</v>
      </c>
      <c r="AG235" s="26" t="s">
        <v>17</v>
      </c>
      <c r="AI235" s="26" t="s">
        <v>15</v>
      </c>
      <c r="AK235" s="26"/>
      <c r="AM235" s="26"/>
      <c r="AO235" s="33" t="s">
        <v>15</v>
      </c>
      <c r="AQ235" s="33"/>
      <c r="AS235" s="33"/>
      <c r="AU235" s="33">
        <v>33</v>
      </c>
      <c r="AW235" s="33"/>
      <c r="AY235" s="33">
        <v>40</v>
      </c>
      <c r="BA235" s="33"/>
      <c r="BC235" s="33"/>
      <c r="BE235" s="28">
        <v>24</v>
      </c>
      <c r="BF235" s="27">
        <v>7</v>
      </c>
      <c r="BO235" s="28">
        <f>+D235+F235+H235+J235+L235+N235+P235+R235+T235+V235+X235+Z235+AB235+AD235+AF235+AH235+AJ235+AL235+AN235+AP235+AR235+AT235+AV235+AX235+AZ235+BB235+BD235+BF235+BH235+BJ235+BL235+BN235</f>
        <v>41</v>
      </c>
      <c r="BP235" s="38">
        <f>+H235+N235+Z235+AF235+AN235+AT235+BH235+BL235</f>
        <v>0</v>
      </c>
      <c r="BQ235" s="38">
        <f>+D235+P235+V235+AB235+BB235+BD235</f>
        <v>0</v>
      </c>
      <c r="BR235" s="38">
        <f>+J235+T235+X235+AR235+BJ235+BN235</f>
        <v>0</v>
      </c>
      <c r="BS235" s="38">
        <f>+F235+AD235+AH235+AJ235+AP235+AV235+AZ235+BF235</f>
        <v>41</v>
      </c>
      <c r="BT235" s="40">
        <f>+L235+R235+AL235+AX235</f>
        <v>0</v>
      </c>
    </row>
    <row r="236" spans="1:72" ht="15">
      <c r="A236" s="23" t="s">
        <v>181</v>
      </c>
      <c r="B236" s="23" t="s">
        <v>25</v>
      </c>
      <c r="G236" s="33">
        <v>46</v>
      </c>
      <c r="I236" s="33" t="s">
        <v>222</v>
      </c>
      <c r="K236" s="28">
        <v>23</v>
      </c>
      <c r="L236" s="27">
        <v>8</v>
      </c>
      <c r="M236" s="28">
        <v>20</v>
      </c>
      <c r="N236" s="27">
        <v>11</v>
      </c>
      <c r="Q236" s="28">
        <v>20</v>
      </c>
      <c r="R236" s="27">
        <v>11</v>
      </c>
      <c r="S236" s="28">
        <v>26</v>
      </c>
      <c r="T236" s="27">
        <v>5</v>
      </c>
      <c r="W236" s="33">
        <v>44</v>
      </c>
      <c r="Y236" s="33">
        <v>33</v>
      </c>
      <c r="AA236" s="33"/>
      <c r="AC236" s="33"/>
      <c r="AE236" s="28">
        <v>26</v>
      </c>
      <c r="AF236" s="27">
        <v>5</v>
      </c>
      <c r="AK236" s="28">
        <v>25</v>
      </c>
      <c r="AL236" s="27">
        <v>6</v>
      </c>
      <c r="AM236" s="28">
        <v>24</v>
      </c>
      <c r="AN236" s="27">
        <v>7</v>
      </c>
      <c r="AQ236" s="33">
        <v>38</v>
      </c>
      <c r="AS236" s="28">
        <v>21</v>
      </c>
      <c r="AT236" s="27">
        <v>10</v>
      </c>
      <c r="AU236" s="33"/>
      <c r="BG236" s="26" t="s">
        <v>222</v>
      </c>
      <c r="BI236" s="26"/>
      <c r="BK236" s="26"/>
      <c r="BM236" s="26"/>
      <c r="BO236" s="28">
        <f>+D236+F236+H236+J236+L236+N236+P236+R236+T236+V236+X236+Z236+AB236+AD236+AF236+AH236+AJ236+AL236+AN236+AP236+AR236+AT236+AV236+AX236+AZ236+BB236+BD236+BF236+BH236+BJ236+BL236+BN236</f>
        <v>63</v>
      </c>
      <c r="BP236" s="38">
        <f>+H236+N236+Z236+AF236+AN236+AT236+BH236+BL236</f>
        <v>33</v>
      </c>
      <c r="BQ236" s="38">
        <f>+D236+P236+V236+AB236+BB236+BD236</f>
        <v>0</v>
      </c>
      <c r="BR236" s="38">
        <f>+J236+T236+X236+AR236+BJ236+BN236</f>
        <v>5</v>
      </c>
      <c r="BS236" s="38">
        <f>+F236+AD236+AH236+AJ236+AP236+AV236+AZ236+BF236</f>
        <v>0</v>
      </c>
      <c r="BT236" s="40">
        <f>+L236+R236+AL236+AX236</f>
        <v>25</v>
      </c>
    </row>
    <row r="237" spans="1:72" ht="15">
      <c r="A237" s="23" t="s">
        <v>136</v>
      </c>
      <c r="B237" s="23" t="s">
        <v>6</v>
      </c>
      <c r="C237" s="26">
        <v>51</v>
      </c>
      <c r="G237" s="28">
        <v>13</v>
      </c>
      <c r="H237" s="27">
        <v>20</v>
      </c>
      <c r="I237" s="28">
        <v>6</v>
      </c>
      <c r="J237" s="27">
        <v>40</v>
      </c>
      <c r="K237" s="28" t="s">
        <v>93</v>
      </c>
      <c r="M237" s="28">
        <v>27</v>
      </c>
      <c r="N237" s="27">
        <v>4</v>
      </c>
      <c r="O237" s="28">
        <v>18</v>
      </c>
      <c r="P237" s="27">
        <v>13</v>
      </c>
      <c r="Q237" s="28">
        <v>15</v>
      </c>
      <c r="R237" s="27">
        <v>16</v>
      </c>
      <c r="S237" s="26" t="s">
        <v>222</v>
      </c>
      <c r="U237" s="33">
        <v>37</v>
      </c>
      <c r="W237" s="28">
        <v>16</v>
      </c>
      <c r="X237" s="27">
        <v>15</v>
      </c>
      <c r="Y237" s="33">
        <v>34</v>
      </c>
      <c r="AA237" s="33">
        <v>43</v>
      </c>
      <c r="AC237" s="33"/>
      <c r="AE237" s="28">
        <v>19</v>
      </c>
      <c r="AF237" s="27">
        <v>12</v>
      </c>
      <c r="AK237" s="28">
        <v>13</v>
      </c>
      <c r="AL237" s="27">
        <v>20</v>
      </c>
      <c r="AM237" s="28">
        <v>14</v>
      </c>
      <c r="AN237" s="27">
        <v>18</v>
      </c>
      <c r="AQ237" s="28">
        <v>10</v>
      </c>
      <c r="AR237" s="27">
        <v>26</v>
      </c>
      <c r="AS237" s="28">
        <v>28</v>
      </c>
      <c r="AT237" s="27">
        <v>3</v>
      </c>
      <c r="AU237" s="33">
        <v>47</v>
      </c>
      <c r="AW237" s="28">
        <v>12</v>
      </c>
      <c r="AX237" s="27">
        <v>22</v>
      </c>
      <c r="BG237" s="28">
        <v>20</v>
      </c>
      <c r="BH237" s="27">
        <v>11</v>
      </c>
      <c r="BI237" s="28">
        <v>20</v>
      </c>
      <c r="BJ237" s="27">
        <v>11</v>
      </c>
      <c r="BM237" s="28">
        <v>14</v>
      </c>
      <c r="BN237" s="27">
        <v>18</v>
      </c>
      <c r="BO237" s="28">
        <f>+D237+F237+H237+J237+L237+N237+P237+R237+T237+V237+X237+Z237+AB237+AD237+AF237+AH237+AJ237+AL237+AN237+AP237+AR237+AT237+AV237+AX237+AZ237+BB237+BD237+BF237+BH237+BJ237+BL237+BN237</f>
        <v>249</v>
      </c>
      <c r="BP237" s="38">
        <f>+H237+N237+Z237+AF237+AN237+AT237+BH237+BL237</f>
        <v>68</v>
      </c>
      <c r="BQ237" s="38">
        <f>+D237+P237+V237+AB237+BB237+BD237</f>
        <v>13</v>
      </c>
      <c r="BR237" s="38">
        <f>+J237+T237+X237+AR237+BJ237+BN237</f>
        <v>110</v>
      </c>
      <c r="BS237" s="38">
        <f>+F237+AD237+AH237+AJ237+AP237+AV237+AZ237+BF237</f>
        <v>0</v>
      </c>
      <c r="BT237" s="40">
        <f>+L237+R237+AL237+AX237</f>
        <v>58</v>
      </c>
    </row>
    <row r="238" spans="1:72" ht="15">
      <c r="A238" s="31" t="s">
        <v>666</v>
      </c>
      <c r="B238" s="23" t="s">
        <v>21</v>
      </c>
      <c r="BG238" s="33">
        <v>43</v>
      </c>
      <c r="BI238" s="33">
        <v>45</v>
      </c>
      <c r="BK238" s="33"/>
      <c r="BM238" s="33"/>
      <c r="BO238" s="28">
        <f>+D238+F238+H238+J238+L238+N238+P238+R238+T238+V238+X238+Z238+AB238+AD238+AF238+AH238+AJ238+AL238+AN238+AP238+AR238+AT238+AV238+AX238+AZ238+BB238+BD238+BF238+BH238+BJ238+BL238+BN238</f>
        <v>0</v>
      </c>
      <c r="BP238" s="38">
        <f>+H238+N238+Z238+AF238+AN238+AT238+BH238+BL238</f>
        <v>0</v>
      </c>
      <c r="BQ238" s="38">
        <f>+D238+P238+V238+AB238+BB238+BD238</f>
        <v>0</v>
      </c>
      <c r="BR238" s="38">
        <f>+J238+T238+X238+AR238+BJ238+BN238</f>
        <v>0</v>
      </c>
      <c r="BS238" s="38">
        <f>+F238+AD238+AH238+AJ238+AP238+AV238+AZ238+BF238</f>
        <v>0</v>
      </c>
      <c r="BT238" s="40">
        <f>+L238+R238+AL238+AX238</f>
        <v>0</v>
      </c>
    </row>
    <row r="239" spans="1:72" ht="15">
      <c r="A239" s="31" t="s">
        <v>519</v>
      </c>
      <c r="B239" s="29" t="s">
        <v>6</v>
      </c>
      <c r="AC239" s="28">
        <v>15</v>
      </c>
      <c r="AD239" s="27">
        <v>16</v>
      </c>
      <c r="AG239" s="26" t="s">
        <v>15</v>
      </c>
      <c r="AI239" s="28">
        <v>22</v>
      </c>
      <c r="AJ239" s="27">
        <v>9</v>
      </c>
      <c r="AO239" s="28">
        <v>24</v>
      </c>
      <c r="AP239" s="27">
        <v>7</v>
      </c>
      <c r="AU239" s="33">
        <v>49</v>
      </c>
      <c r="AY239" s="33">
        <v>53</v>
      </c>
      <c r="BA239" s="33"/>
      <c r="BC239" s="33"/>
      <c r="BE239" s="33">
        <v>31</v>
      </c>
      <c r="BG239" s="33"/>
      <c r="BI239" s="33"/>
      <c r="BK239" s="33"/>
      <c r="BM239" s="33"/>
      <c r="BO239" s="28">
        <f>+D239+F239+H239+J239+L239+N239+P239+R239+T239+V239+X239+Z239+AB239+AD239+AF239+AH239+AJ239+AL239+AN239+AP239+AR239+AT239+AV239+AX239+AZ239+BB239+BD239+BF239+BH239+BJ239+BL239+BN239</f>
        <v>32</v>
      </c>
      <c r="BP239" s="38">
        <f>+H239+N239+Z239+AF239+AN239+AT239+BH239+BL239</f>
        <v>0</v>
      </c>
      <c r="BQ239" s="38">
        <f>+D239+P239+V239+AB239+BB239+BD239</f>
        <v>0</v>
      </c>
      <c r="BR239" s="38">
        <f>+J239+T239+X239+AR239+BJ239+BN239</f>
        <v>0</v>
      </c>
      <c r="BS239" s="38">
        <f>+F239+AD239+AH239+AJ239+AP239+AV239+AZ239+BF239</f>
        <v>32</v>
      </c>
      <c r="BT239" s="40">
        <f>+L239+R239+AL239+AX239</f>
        <v>0</v>
      </c>
    </row>
    <row r="240" spans="1:72" ht="15">
      <c r="A240" s="31" t="s">
        <v>576</v>
      </c>
      <c r="B240" s="31" t="s">
        <v>6</v>
      </c>
      <c r="E240" s="26" t="s">
        <v>15</v>
      </c>
      <c r="AI240" s="33">
        <v>43</v>
      </c>
      <c r="AK240" s="33"/>
      <c r="AM240" s="33"/>
      <c r="AO240" s="33">
        <v>41</v>
      </c>
      <c r="AQ240" s="33"/>
      <c r="AS240" s="33"/>
      <c r="AU240" s="26" t="s">
        <v>15</v>
      </c>
      <c r="AW240" s="33"/>
      <c r="AY240" s="33">
        <v>41</v>
      </c>
      <c r="BA240" s="33"/>
      <c r="BC240" s="33"/>
      <c r="BE240" s="33">
        <v>39</v>
      </c>
      <c r="BG240" s="33"/>
      <c r="BI240" s="33"/>
      <c r="BK240" s="33"/>
      <c r="BM240" s="33"/>
      <c r="BO240" s="28">
        <f>+D240+F240+H240+J240+L240+N240+P240+R240+T240+V240+X240+Z240+AB240+AD240+AF240+AH240+AJ240+AL240+AN240+AP240+AR240+AT240+AV240+AX240+AZ240+BB240+BD240+BF240+BH240+BJ240+BL240+BN240</f>
        <v>0</v>
      </c>
      <c r="BP240" s="38">
        <f>+H240+N240+Z240+AF240+AN240+AT240+BH240+BL240</f>
        <v>0</v>
      </c>
      <c r="BQ240" s="38">
        <f>+D240+P240+V240+AB240+BB240+BD240</f>
        <v>0</v>
      </c>
      <c r="BR240" s="38">
        <f>+J240+T240+X240+AR240+BJ240+BN240</f>
        <v>0</v>
      </c>
      <c r="BS240" s="38">
        <f>+F240+AD240+AH240+AJ240+AP240+AV240+AZ240+BF240</f>
        <v>0</v>
      </c>
      <c r="BT240" s="40">
        <f>+L240+R240+AL240+AX240</f>
        <v>0</v>
      </c>
    </row>
    <row r="241" spans="1:72" ht="15">
      <c r="A241" s="31" t="s">
        <v>623</v>
      </c>
      <c r="B241" s="29" t="s">
        <v>25</v>
      </c>
      <c r="AY241" s="26" t="s">
        <v>15</v>
      </c>
      <c r="BA241" s="26"/>
      <c r="BC241" s="26"/>
      <c r="BE241" s="26"/>
      <c r="BG241" s="26"/>
      <c r="BI241" s="26"/>
      <c r="BK241" s="26"/>
      <c r="BM241" s="26"/>
      <c r="BO241" s="28">
        <f>+D241+F241+H241+J241+L241+N241+P241+R241+T241+V241+X241+Z241+AB241+AD241+AF241+AH241+AJ241+AL241+AN241+AP241+AR241+AT241+AV241+AX241+AZ241+BB241+BD241+BF241+BH241+BJ241+BL241+BN241</f>
        <v>0</v>
      </c>
      <c r="BP241" s="38">
        <f>+H241+N241+Z241+AF241+AN241+AT241+BH241+BL241</f>
        <v>0</v>
      </c>
      <c r="BQ241" s="38">
        <f>+D241+P241+V241+AB241+BB241+BD241</f>
        <v>0</v>
      </c>
      <c r="BR241" s="38">
        <f>+J241+T241+X241+AR241+BJ241+BN241</f>
        <v>0</v>
      </c>
      <c r="BS241" s="38">
        <f>+F241+AD241+AH241+AJ241+AP241+AV241+AZ241+BF241</f>
        <v>0</v>
      </c>
      <c r="BT241" s="40">
        <f>+L241+R241+AL241+AX241</f>
        <v>0</v>
      </c>
    </row>
    <row r="242" spans="1:72" ht="15">
      <c r="A242" s="32" t="s">
        <v>510</v>
      </c>
      <c r="B242" s="23" t="s">
        <v>86</v>
      </c>
      <c r="AA242" s="26" t="s">
        <v>15</v>
      </c>
      <c r="AC242" s="26"/>
      <c r="AE242" s="26"/>
      <c r="AG242" s="26"/>
      <c r="AI242" s="26"/>
      <c r="AK242" s="26"/>
      <c r="AM242" s="26"/>
      <c r="AO242" s="26"/>
      <c r="AQ242" s="26"/>
      <c r="AS242" s="26"/>
      <c r="AU242" s="26"/>
      <c r="AW242" s="26"/>
      <c r="AY242" s="26"/>
      <c r="BA242" s="26"/>
      <c r="BC242" s="26"/>
      <c r="BE242" s="26"/>
      <c r="BG242" s="26"/>
      <c r="BI242" s="26"/>
      <c r="BK242" s="26"/>
      <c r="BM242" s="26"/>
      <c r="BO242" s="28">
        <f>+D242+F242+H242+J242+L242+N242+P242+R242+T242+V242+X242+Z242+AB242+AD242+AF242+AH242+AJ242+AL242+AN242+AP242+AR242+AT242+AV242+AX242+AZ242+BB242+BD242+BF242+BH242+BJ242+BL242+BN242</f>
        <v>0</v>
      </c>
      <c r="BP242" s="38">
        <f>+H242+N242+Z242+AF242+AN242+AT242+BH242+BL242</f>
        <v>0</v>
      </c>
      <c r="BQ242" s="38">
        <f>+D242+P242+V242+AB242+BB242+BD242</f>
        <v>0</v>
      </c>
      <c r="BR242" s="38">
        <f>+J242+T242+X242+AR242+BJ242+BN242</f>
        <v>0</v>
      </c>
      <c r="BS242" s="38">
        <f>+F242+AD242+AH242+AJ242+AP242+AV242+AZ242+BF242</f>
        <v>0</v>
      </c>
      <c r="BT242" s="40">
        <f>+L242+R242+AL242+AX242</f>
        <v>0</v>
      </c>
    </row>
    <row r="243" spans="1:72" ht="15">
      <c r="A243" s="23" t="s">
        <v>198</v>
      </c>
      <c r="B243" s="23" t="s">
        <v>30</v>
      </c>
      <c r="G243" s="33">
        <v>50</v>
      </c>
      <c r="I243" s="33">
        <v>42</v>
      </c>
      <c r="K243" s="33"/>
      <c r="M243" s="33">
        <v>41</v>
      </c>
      <c r="O243" s="33"/>
      <c r="Q243" s="33"/>
      <c r="S243" s="26" t="s">
        <v>222</v>
      </c>
      <c r="U243" s="26"/>
      <c r="W243" s="33">
        <v>34</v>
      </c>
      <c r="Y243" s="33">
        <v>49</v>
      </c>
      <c r="AA243" s="33"/>
      <c r="AC243" s="33"/>
      <c r="AE243" s="33"/>
      <c r="AG243" s="33"/>
      <c r="AI243" s="33"/>
      <c r="AK243" s="33"/>
      <c r="AM243" s="33"/>
      <c r="AO243" s="33"/>
      <c r="AQ243" s="33"/>
      <c r="AS243" s="33"/>
      <c r="AU243" s="33"/>
      <c r="AW243" s="33"/>
      <c r="AY243" s="33"/>
      <c r="BA243" s="33"/>
      <c r="BC243" s="33"/>
      <c r="BE243" s="33"/>
      <c r="BG243" s="33"/>
      <c r="BI243" s="33"/>
      <c r="BK243" s="33"/>
      <c r="BM243" s="33"/>
      <c r="BO243" s="28">
        <f>+D243+F243+H243+J243+L243+N243+P243+R243+T243+V243+X243+Z243+AB243+AD243+AF243+AH243+AJ243+AL243+AN243+AP243+AR243+AT243+AV243+AX243+AZ243+BB243+BD243+BF243+BH243+BJ243+BL243+BN243</f>
        <v>0</v>
      </c>
      <c r="BP243" s="38">
        <f>+H243+N243+Z243+AF243+AN243+AT243+BH243+BL243</f>
        <v>0</v>
      </c>
      <c r="BQ243" s="38">
        <f>+D243+P243+V243+AB243+BB243+BD243</f>
        <v>0</v>
      </c>
      <c r="BR243" s="38">
        <f>+J243+T243+X243+AR243+BJ243+BN243</f>
        <v>0</v>
      </c>
      <c r="BS243" s="38">
        <f>+F243+AD243+AH243+AJ243+AP243+AV243+AZ243+BF243</f>
        <v>0</v>
      </c>
      <c r="BT243" s="40">
        <f>+L243+R243+AL243+AX243</f>
        <v>0</v>
      </c>
    </row>
    <row r="244" spans="1:72" ht="15">
      <c r="A244" s="23" t="s">
        <v>137</v>
      </c>
      <c r="B244" s="23" t="s">
        <v>10</v>
      </c>
      <c r="C244" s="26">
        <v>57</v>
      </c>
      <c r="E244" s="26">
        <v>32</v>
      </c>
      <c r="Q244" s="33" t="s">
        <v>93</v>
      </c>
      <c r="S244" s="33"/>
      <c r="U244" s="33"/>
      <c r="W244" s="33"/>
      <c r="Y244" s="33"/>
      <c r="AA244" s="33"/>
      <c r="AC244" s="28">
        <v>14</v>
      </c>
      <c r="AD244" s="27">
        <v>18</v>
      </c>
      <c r="AG244" s="28">
        <v>21</v>
      </c>
      <c r="AH244" s="27">
        <v>10</v>
      </c>
      <c r="AI244" s="28">
        <v>18</v>
      </c>
      <c r="AJ244" s="27">
        <v>13</v>
      </c>
      <c r="AK244" s="33">
        <v>37</v>
      </c>
      <c r="AM244" s="33"/>
      <c r="AO244" s="33" t="s">
        <v>15</v>
      </c>
      <c r="AQ244" s="33"/>
      <c r="AS244" s="33"/>
      <c r="AU244" s="28" t="s">
        <v>93</v>
      </c>
      <c r="AW244" s="33"/>
      <c r="AY244" s="28" t="s">
        <v>93</v>
      </c>
      <c r="BA244" s="33">
        <v>52</v>
      </c>
      <c r="BC244" s="33"/>
      <c r="BE244" s="26" t="s">
        <v>15</v>
      </c>
      <c r="BG244" s="26"/>
      <c r="BI244" s="26"/>
      <c r="BK244" s="26"/>
      <c r="BM244" s="26"/>
      <c r="BO244" s="28">
        <f>+D244+F244+H244+J244+L244+N244+P244+R244+T244+V244+X244+Z244+AB244+AD244+AF244+AH244+AJ244+AL244+AN244+AP244+AR244+AT244+AV244+AX244+AZ244+BB244+BD244+BF244+BH244+BJ244+BL244+BN244</f>
        <v>41</v>
      </c>
      <c r="BP244" s="38">
        <f>+H244+N244+Z244+AF244+AN244+AT244+BH244+BL244</f>
        <v>0</v>
      </c>
      <c r="BQ244" s="38">
        <f>+D244+P244+V244+AB244+BB244+BD244</f>
        <v>0</v>
      </c>
      <c r="BR244" s="38">
        <f>+J244+T244+X244+AR244+BJ244+BN244</f>
        <v>0</v>
      </c>
      <c r="BS244" s="38">
        <f>+F244+AD244+AH244+AJ244+AP244+AV244+AZ244+BF244</f>
        <v>41</v>
      </c>
      <c r="BT244" s="40">
        <f>+L244+R244+AL244+AX244</f>
        <v>0</v>
      </c>
    </row>
    <row r="245" spans="1:72" ht="15">
      <c r="A245" s="31" t="s">
        <v>630</v>
      </c>
      <c r="B245" s="23" t="s">
        <v>558</v>
      </c>
      <c r="AY245" s="26" t="s">
        <v>15</v>
      </c>
      <c r="BA245" s="26"/>
      <c r="BC245" s="26"/>
      <c r="BE245" s="26"/>
      <c r="BG245" s="26"/>
      <c r="BI245" s="26"/>
      <c r="BK245" s="26"/>
      <c r="BM245" s="26"/>
      <c r="BO245" s="28">
        <f>+D245+F245+H245+J245+L245+N245+P245+R245+T245+V245+X245+Z245+AB245+AD245+AF245+AH245+AJ245+AL245+AN245+AP245+AR245+AT245+AV245+AX245+AZ245+BB245+BD245+BF245+BH245+BJ245+BL245+BN245</f>
        <v>0</v>
      </c>
      <c r="BP245" s="38">
        <f>+H245+N245+Z245+AF245+AN245+AT245+BH245+BL245</f>
        <v>0</v>
      </c>
      <c r="BQ245" s="38">
        <f>+D245+P245+V245+AB245+BB245+BD245</f>
        <v>0</v>
      </c>
      <c r="BR245" s="38">
        <f>+J245+T245+X245+AR245+BJ245+BN245</f>
        <v>0</v>
      </c>
      <c r="BS245" s="38">
        <f>+F245+AD245+AH245+AJ245+AP245+AV245+AZ245+BF245</f>
        <v>0</v>
      </c>
      <c r="BT245" s="40">
        <f>+L245+R245+AL245+AX245</f>
        <v>0</v>
      </c>
    </row>
    <row r="246" spans="1:72" ht="15">
      <c r="A246" s="31" t="s">
        <v>526</v>
      </c>
      <c r="B246" s="23" t="s">
        <v>40</v>
      </c>
      <c r="AC246" s="33">
        <v>42</v>
      </c>
      <c r="AE246" s="33"/>
      <c r="AG246" s="28">
        <v>28</v>
      </c>
      <c r="AI246" s="28">
        <v>19</v>
      </c>
      <c r="AJ246" s="27">
        <v>12</v>
      </c>
      <c r="AO246" s="28">
        <v>26</v>
      </c>
      <c r="AP246" s="27">
        <v>5</v>
      </c>
      <c r="AU246" s="28">
        <v>19</v>
      </c>
      <c r="AV246" s="27">
        <v>12</v>
      </c>
      <c r="AY246" s="33">
        <v>37</v>
      </c>
      <c r="BA246" s="33">
        <v>50</v>
      </c>
      <c r="BC246" s="33"/>
      <c r="BE246" s="28">
        <v>18</v>
      </c>
      <c r="BF246" s="27">
        <v>13</v>
      </c>
      <c r="BO246" s="28">
        <f>+D246+F246+H246+J246+L246+N246+P246+R246+T246+V246+X246+Z246+AB246+AD246+AF246+AH246+AJ246+AL246+AN246+AP246+AR246+AT246+AV246+AX246+AZ246+BB246+BD246+BF246+BH246+BJ246+BL246+BN246</f>
        <v>42</v>
      </c>
      <c r="BP246" s="38">
        <f>+H246+N246+Z246+AF246+AN246+AT246+BH246+BL246</f>
        <v>0</v>
      </c>
      <c r="BQ246" s="38">
        <f>+D246+P246+V246+AB246+BB246+BD246</f>
        <v>0</v>
      </c>
      <c r="BR246" s="38">
        <f>+J246+T246+X246+AR246+BJ246+BN246</f>
        <v>0</v>
      </c>
      <c r="BS246" s="38">
        <f>+F246+AD246+AH246+AJ246+AP246+AV246+AZ246+BF246</f>
        <v>42</v>
      </c>
      <c r="BT246" s="40">
        <f>+L246+R246+AL246+AX246</f>
        <v>0</v>
      </c>
    </row>
    <row r="247" spans="1:72" ht="15">
      <c r="A247" s="31" t="s">
        <v>138</v>
      </c>
      <c r="B247" s="31" t="s">
        <v>40</v>
      </c>
      <c r="E247" s="28">
        <v>13</v>
      </c>
      <c r="F247" s="27">
        <v>20</v>
      </c>
      <c r="AC247" s="28">
        <v>24</v>
      </c>
      <c r="AD247" s="27">
        <v>7</v>
      </c>
      <c r="AG247" s="28">
        <v>4</v>
      </c>
      <c r="AH247" s="27">
        <v>50</v>
      </c>
      <c r="AI247" s="28">
        <v>9</v>
      </c>
      <c r="AJ247" s="27">
        <v>29</v>
      </c>
      <c r="AO247" s="33">
        <v>35</v>
      </c>
      <c r="AQ247" s="33"/>
      <c r="AS247" s="33"/>
      <c r="AU247" s="26" t="s">
        <v>15</v>
      </c>
      <c r="AW247" s="33"/>
      <c r="AY247" s="26" t="s">
        <v>15</v>
      </c>
      <c r="BA247" s="26"/>
      <c r="BC247" s="26"/>
      <c r="BE247" s="28">
        <v>13</v>
      </c>
      <c r="BF247" s="27">
        <v>20</v>
      </c>
      <c r="BO247" s="28">
        <f>+D247+F247+H247+J247+L247+N247+P247+R247+T247+V247+X247+Z247+AB247+AD247+AF247+AH247+AJ247+AL247+AN247+AP247+AR247+AT247+AV247+AX247+AZ247+BB247+BD247+BF247+BH247+BJ247+BL247+BN247</f>
        <v>126</v>
      </c>
      <c r="BP247" s="38">
        <f>+H247+N247+Z247+AF247+AN247+AT247+BH247+BL247</f>
        <v>0</v>
      </c>
      <c r="BQ247" s="38">
        <f>+D247+P247+V247+AB247+BB247+BD247</f>
        <v>0</v>
      </c>
      <c r="BR247" s="38">
        <f>+J247+T247+X247+AR247+BJ247+BN247</f>
        <v>0</v>
      </c>
      <c r="BS247" s="38">
        <f>+F247+AD247+AH247+AJ247+AP247+AV247+AZ247+BF247</f>
        <v>126</v>
      </c>
      <c r="BT247" s="40">
        <f>+L247+R247+AL247+AX247</f>
        <v>0</v>
      </c>
    </row>
    <row r="248" spans="1:72" ht="15">
      <c r="A248" s="31" t="s">
        <v>237</v>
      </c>
      <c r="B248" s="23" t="s">
        <v>238</v>
      </c>
      <c r="Q248" s="33">
        <v>39</v>
      </c>
      <c r="S248" s="33">
        <v>36</v>
      </c>
      <c r="U248" s="33"/>
      <c r="W248" s="33">
        <v>53</v>
      </c>
      <c r="Y248" s="33">
        <v>60</v>
      </c>
      <c r="AA248" s="33"/>
      <c r="AC248" s="33"/>
      <c r="AE248" s="33">
        <v>47</v>
      </c>
      <c r="AG248" s="33"/>
      <c r="AI248" s="33"/>
      <c r="AK248" s="26" t="s">
        <v>17</v>
      </c>
      <c r="AM248" s="33">
        <v>47</v>
      </c>
      <c r="AO248" s="33"/>
      <c r="AQ248" s="33">
        <v>46</v>
      </c>
      <c r="AS248" s="33">
        <v>55</v>
      </c>
      <c r="AU248" s="33">
        <v>53</v>
      </c>
      <c r="AW248" s="28">
        <v>18</v>
      </c>
      <c r="BO248" s="28">
        <f>+D248+F248+H248+J248+L248+N248+P248+R248+T248+V248+X248+Z248+AB248+AD248+AF248+AH248+AJ248+AL248+AN248+AP248+AR248+AT248+AV248+AX248+AZ248+BB248+BD248+BF248+BH248+BJ248+BL248+BN248</f>
        <v>0</v>
      </c>
      <c r="BP248" s="38">
        <f>+H248+N248+Z248+AF248+AN248+AT248+BH248+BL248</f>
        <v>0</v>
      </c>
      <c r="BQ248" s="38">
        <f>+D248+P248+V248+AB248+BB248+BD248</f>
        <v>0</v>
      </c>
      <c r="BR248" s="38">
        <f>+J248+T248+X248+AR248+BJ248+BN248</f>
        <v>0</v>
      </c>
      <c r="BS248" s="38">
        <f>+F248+AD248+AH248+AJ248+AP248+AV248+AZ248+BF248</f>
        <v>0</v>
      </c>
      <c r="BT248" s="40">
        <f>+L248+R248+AL248+AX248</f>
        <v>0</v>
      </c>
    </row>
    <row r="249" spans="1:72" ht="15">
      <c r="A249" s="31" t="s">
        <v>629</v>
      </c>
      <c r="B249" s="23" t="s">
        <v>238</v>
      </c>
      <c r="AY249" s="33">
        <v>57</v>
      </c>
      <c r="BA249" s="33"/>
      <c r="BC249" s="33"/>
      <c r="BE249" s="33">
        <v>48</v>
      </c>
      <c r="BG249" s="33"/>
      <c r="BI249" s="33"/>
      <c r="BK249" s="33"/>
      <c r="BM249" s="33"/>
      <c r="BO249" s="28">
        <f>+D249+F249+H249+J249+L249+N249+P249+R249+T249+V249+X249+Z249+AB249+AD249+AF249+AH249+AJ249+AL249+AN249+AP249+AR249+AT249+AV249+AX249+AZ249+BB249+BD249+BF249+BH249+BJ249+BL249+BN249</f>
        <v>0</v>
      </c>
      <c r="BP249" s="38">
        <f>+H249+N249+Z249+AF249+AN249+AT249+BH249+BL249</f>
        <v>0</v>
      </c>
      <c r="BQ249" s="38">
        <f>+D249+P249+V249+AB249+BB249+BD249</f>
        <v>0</v>
      </c>
      <c r="BR249" s="38">
        <f>+J249+T249+X249+AR249+BJ249+BN249</f>
        <v>0</v>
      </c>
      <c r="BS249" s="38">
        <f>+F249+AD249+AH249+AJ249+AP249+AV249+AZ249+BF249</f>
        <v>0</v>
      </c>
      <c r="BT249" s="40">
        <f>+L249+R249+AL249+AX249</f>
        <v>0</v>
      </c>
    </row>
    <row r="250" spans="1:72" ht="15">
      <c r="A250" s="31" t="s">
        <v>347</v>
      </c>
      <c r="B250" s="23" t="s">
        <v>25</v>
      </c>
      <c r="S250" s="33">
        <v>35</v>
      </c>
      <c r="U250" s="33"/>
      <c r="W250" s="33">
        <v>48</v>
      </c>
      <c r="Y250" s="33"/>
      <c r="AA250" s="33"/>
      <c r="AC250" s="33"/>
      <c r="AE250" s="33">
        <v>44</v>
      </c>
      <c r="AG250" s="33"/>
      <c r="AI250" s="33"/>
      <c r="AK250" s="33"/>
      <c r="AM250" s="33"/>
      <c r="AO250" s="33"/>
      <c r="AQ250" s="33"/>
      <c r="AS250" s="33"/>
      <c r="AU250" s="33"/>
      <c r="AW250" s="33"/>
      <c r="AY250" s="33"/>
      <c r="BA250" s="33"/>
      <c r="BC250" s="33"/>
      <c r="BE250" s="33"/>
      <c r="BG250" s="33"/>
      <c r="BI250" s="33"/>
      <c r="BK250" s="33"/>
      <c r="BM250" s="33"/>
      <c r="BO250" s="28">
        <f>+D250+F250+H250+J250+L250+N250+P250+R250+T250+V250+X250+Z250+AB250+AD250+AF250+AH250+AJ250+AL250+AN250+AP250+AR250+AT250+AV250+AX250+AZ250+BB250+BD250+BF250+BH250+BJ250+BL250+BN250</f>
        <v>0</v>
      </c>
      <c r="BP250" s="38">
        <f>+H250+N250+Z250+AF250+AN250+AT250+BH250+BL250</f>
        <v>0</v>
      </c>
      <c r="BQ250" s="38">
        <f>+D250+P250+V250+AB250+BB250+BD250</f>
        <v>0</v>
      </c>
      <c r="BR250" s="38">
        <f>+J250+T250+X250+AR250+BJ250+BN250</f>
        <v>0</v>
      </c>
      <c r="BS250" s="38">
        <f>+F250+AD250+AH250+AJ250+AP250+AV250+AZ250+BF250</f>
        <v>0</v>
      </c>
      <c r="BT250" s="40">
        <f>+L250+R250+AL250+AX250</f>
        <v>0</v>
      </c>
    </row>
    <row r="251" spans="1:72" ht="15">
      <c r="A251" s="31" t="s">
        <v>231</v>
      </c>
      <c r="B251" s="23" t="s">
        <v>232</v>
      </c>
      <c r="Q251" s="33" t="s">
        <v>93</v>
      </c>
      <c r="S251" s="33">
        <v>33</v>
      </c>
      <c r="U251" s="33"/>
      <c r="W251" s="33"/>
      <c r="Y251" s="33"/>
      <c r="AA251" s="33"/>
      <c r="AC251" s="33"/>
      <c r="AE251" s="33"/>
      <c r="AG251" s="33"/>
      <c r="AI251" s="33"/>
      <c r="AK251" s="33">
        <v>40</v>
      </c>
      <c r="AM251" s="33">
        <v>46</v>
      </c>
      <c r="AO251" s="33">
        <v>43</v>
      </c>
      <c r="AQ251" s="33"/>
      <c r="AS251" s="33"/>
      <c r="AU251" s="33"/>
      <c r="AW251" s="33"/>
      <c r="AY251" s="33"/>
      <c r="BA251" s="33"/>
      <c r="BC251" s="33"/>
      <c r="BE251" s="33"/>
      <c r="BG251" s="33"/>
      <c r="BI251" s="33"/>
      <c r="BK251" s="33"/>
      <c r="BM251" s="33"/>
      <c r="BO251" s="28">
        <f>+D251+F251+H251+J251+L251+N251+P251+R251+T251+V251+X251+Z251+AB251+AD251+AF251+AH251+AJ251+AL251+AN251+AP251+AR251+AT251+AV251+AX251+AZ251+BB251+BD251+BF251+BH251+BJ251+BL251+BN251</f>
        <v>0</v>
      </c>
      <c r="BP251" s="38">
        <f>+H251+N251+Z251+AF251+AN251+AT251+BH251+BL251</f>
        <v>0</v>
      </c>
      <c r="BQ251" s="38">
        <f>+D251+P251+V251+AB251+BB251+BD251</f>
        <v>0</v>
      </c>
      <c r="BR251" s="38">
        <f>+J251+T251+X251+AR251+BJ251+BN251</f>
        <v>0</v>
      </c>
      <c r="BS251" s="38">
        <f>+F251+AD251+AH251+AJ251+AP251+AV251+AZ251+BF251</f>
        <v>0</v>
      </c>
      <c r="BT251" s="40">
        <f>+L251+R251+AL251+AX251</f>
        <v>0</v>
      </c>
    </row>
    <row r="252" spans="1:72" ht="15">
      <c r="A252" s="23" t="s">
        <v>139</v>
      </c>
      <c r="B252" s="23" t="s">
        <v>19</v>
      </c>
      <c r="C252" s="28">
        <v>17</v>
      </c>
      <c r="D252" s="27">
        <v>14</v>
      </c>
      <c r="E252" s="26">
        <v>35</v>
      </c>
      <c r="K252" s="28">
        <v>10</v>
      </c>
      <c r="L252" s="27">
        <v>26</v>
      </c>
      <c r="O252" s="28">
        <v>12</v>
      </c>
      <c r="P252" s="27">
        <v>22</v>
      </c>
      <c r="Q252" s="28">
        <v>7</v>
      </c>
      <c r="R252" s="27">
        <v>36</v>
      </c>
      <c r="U252" s="33" t="s">
        <v>15</v>
      </c>
      <c r="W252" s="33"/>
      <c r="Y252" s="33"/>
      <c r="AA252" s="28">
        <v>25</v>
      </c>
      <c r="AB252" s="27">
        <v>6</v>
      </c>
      <c r="AK252" s="28">
        <v>24</v>
      </c>
      <c r="AL252" s="27">
        <v>7</v>
      </c>
      <c r="AU252" s="26" t="s">
        <v>15</v>
      </c>
      <c r="BA252" s="28">
        <v>21</v>
      </c>
      <c r="BB252" s="27">
        <v>10</v>
      </c>
      <c r="BC252" s="28">
        <v>19</v>
      </c>
      <c r="BD252" s="27">
        <v>12</v>
      </c>
      <c r="BO252" s="28">
        <f>+D252+F252+H252+J252+L252+N252+P252+R252+T252+V252+X252+Z252+AB252+AD252+AF252+AH252+AJ252+AL252+AN252+AP252+AR252+AT252+AV252+AX252+AZ252+BB252+BD252+BF252+BH252+BJ252+BL252+BN252</f>
        <v>133</v>
      </c>
      <c r="BP252" s="38">
        <f>+H252+N252+Z252+AF252+AN252+AT252+BH252+BL252</f>
        <v>0</v>
      </c>
      <c r="BQ252" s="38">
        <f>+D252+P252+V252+AB252+BB252+BD252</f>
        <v>64</v>
      </c>
      <c r="BR252" s="38">
        <f>+J252+T252+X252+AR252+BJ252+BN252</f>
        <v>0</v>
      </c>
      <c r="BS252" s="38">
        <f>+F252+AD252+AH252+AJ252+AP252+AV252+AZ252+BF252</f>
        <v>0</v>
      </c>
      <c r="BT252" s="40">
        <f>+L252+R252+AL252+AX252</f>
        <v>69</v>
      </c>
    </row>
    <row r="253" spans="1:72" ht="15">
      <c r="A253" s="31" t="s">
        <v>140</v>
      </c>
      <c r="B253" s="31" t="s">
        <v>19</v>
      </c>
      <c r="E253" s="26" t="s">
        <v>15</v>
      </c>
      <c r="AG253" s="26" t="s">
        <v>15</v>
      </c>
      <c r="AI253" s="26"/>
      <c r="AK253" s="26"/>
      <c r="AM253" s="26"/>
      <c r="AO253" s="26"/>
      <c r="AQ253" s="26"/>
      <c r="AS253" s="26"/>
      <c r="AU253" s="26"/>
      <c r="AW253" s="26"/>
      <c r="AY253" s="26"/>
      <c r="BA253" s="26"/>
      <c r="BC253" s="26"/>
      <c r="BE253" s="26"/>
      <c r="BG253" s="26"/>
      <c r="BI253" s="26"/>
      <c r="BK253" s="26"/>
      <c r="BM253" s="26"/>
      <c r="BO253" s="28">
        <f>+D253+F253+H253+J253+L253+N253+P253+R253+T253+V253+X253+Z253+AB253+AD253+AF253+AH253+AJ253+AL253+AN253+AP253+AR253+AT253+AV253+AX253+AZ253+BB253+BD253+BF253+BH253+BJ253+BL253+BN253</f>
        <v>0</v>
      </c>
      <c r="BP253" s="38">
        <f>+H253+N253+Z253+AF253+AN253+AT253+BH253+BL253</f>
        <v>0</v>
      </c>
      <c r="BQ253" s="38">
        <f>+D253+P253+V253+AB253+BB253+BD253</f>
        <v>0</v>
      </c>
      <c r="BR253" s="38">
        <f>+J253+T253+X253+AR253+BJ253+BN253</f>
        <v>0</v>
      </c>
      <c r="BS253" s="38">
        <f>+F253+AD253+AH253+AJ253+AP253+AV253+AZ253+BF253</f>
        <v>0</v>
      </c>
      <c r="BT253" s="40">
        <f>+L253+R253+AL253+AX253</f>
        <v>0</v>
      </c>
    </row>
    <row r="254" spans="1:72" ht="15">
      <c r="A254" s="31" t="s">
        <v>612</v>
      </c>
      <c r="B254" s="29" t="s">
        <v>10</v>
      </c>
      <c r="AU254" s="26" t="s">
        <v>15</v>
      </c>
      <c r="AY254" s="33">
        <v>58</v>
      </c>
      <c r="BA254" s="33"/>
      <c r="BC254" s="26" t="s">
        <v>15</v>
      </c>
      <c r="BE254" s="26" t="s">
        <v>15</v>
      </c>
      <c r="BG254" s="26"/>
      <c r="BI254" s="26"/>
      <c r="BK254" s="26"/>
      <c r="BM254" s="26"/>
      <c r="BO254" s="28">
        <f>+D254+F254+H254+J254+L254+N254+P254+R254+T254+V254+X254+Z254+AB254+AD254+AF254+AH254+AJ254+AL254+AN254+AP254+AR254+AT254+AV254+AX254+AZ254+BB254+BD254+BF254+BH254+BJ254+BL254+BN254</f>
        <v>0</v>
      </c>
      <c r="BP254" s="38">
        <f>+H254+N254+Z254+AF254+AN254+AT254+BH254+BL254</f>
        <v>0</v>
      </c>
      <c r="BQ254" s="38">
        <f>+D254+P254+V254+AB254+BB254+BD254</f>
        <v>0</v>
      </c>
      <c r="BR254" s="38">
        <f>+J254+T254+X254+AR254+BJ254+BN254</f>
        <v>0</v>
      </c>
      <c r="BS254" s="38">
        <f>+F254+AD254+AH254+AJ254+AP254+AV254+AZ254+BF254</f>
        <v>0</v>
      </c>
      <c r="BT254" s="40">
        <f>+L254+R254+AL254+AX254</f>
        <v>0</v>
      </c>
    </row>
    <row r="255" spans="1:72" ht="15">
      <c r="A255" s="23" t="s">
        <v>254</v>
      </c>
      <c r="B255" s="23" t="s">
        <v>38</v>
      </c>
      <c r="M255" s="33" t="s">
        <v>222</v>
      </c>
      <c r="O255" s="33"/>
      <c r="Q255" s="33"/>
      <c r="S255" s="33"/>
      <c r="U255" s="33"/>
      <c r="W255" s="26" t="s">
        <v>222</v>
      </c>
      <c r="Y255" s="33">
        <v>43</v>
      </c>
      <c r="AA255" s="33"/>
      <c r="AC255" s="33"/>
      <c r="AE255" s="33"/>
      <c r="AG255" s="33"/>
      <c r="AI255" s="33"/>
      <c r="AK255" s="33">
        <v>32</v>
      </c>
      <c r="AM255" s="33"/>
      <c r="AO255" s="33"/>
      <c r="AQ255" s="33"/>
      <c r="AS255" s="33"/>
      <c r="AU255" s="33"/>
      <c r="AW255" s="33"/>
      <c r="AY255" s="33"/>
      <c r="BA255" s="33"/>
      <c r="BC255" s="33"/>
      <c r="BE255" s="33"/>
      <c r="BG255" s="33"/>
      <c r="BI255" s="33"/>
      <c r="BK255" s="33"/>
      <c r="BM255" s="33"/>
      <c r="BO255" s="28">
        <f>+D255+F255+H255+J255+L255+N255+P255+R255+T255+V255+X255+Z255+AB255+AD255+AF255+AH255+AJ255+AL255+AN255+AP255+AR255+AT255+AV255+AX255+AZ255+BB255+BD255+BF255+BH255+BJ255+BL255+BN255</f>
        <v>0</v>
      </c>
      <c r="BP255" s="38">
        <f>+H255+N255+Z255+AF255+AN255+AT255+BH255+BL255</f>
        <v>0</v>
      </c>
      <c r="BQ255" s="38">
        <f>+D255+P255+V255+AB255+BB255+BD255</f>
        <v>0</v>
      </c>
      <c r="BR255" s="38">
        <f>+J255+T255+X255+AR255+BJ255+BN255</f>
        <v>0</v>
      </c>
      <c r="BS255" s="38">
        <f>+F255+AD255+AH255+AJ255+AP255+AV255+AZ255+BF255</f>
        <v>0</v>
      </c>
      <c r="BT255" s="40">
        <f>+L255+R255+AL255+AX255</f>
        <v>0</v>
      </c>
    </row>
    <row r="256" spans="1:72" ht="15">
      <c r="A256" s="23" t="s">
        <v>172</v>
      </c>
      <c r="B256" s="23" t="s">
        <v>12</v>
      </c>
      <c r="G256" s="28">
        <v>4</v>
      </c>
      <c r="H256" s="27">
        <v>50</v>
      </c>
      <c r="I256" s="28">
        <v>3</v>
      </c>
      <c r="J256" s="27">
        <v>60</v>
      </c>
      <c r="M256" s="28">
        <v>5</v>
      </c>
      <c r="N256" s="27">
        <v>45</v>
      </c>
      <c r="Q256" s="28">
        <v>18</v>
      </c>
      <c r="R256" s="27">
        <v>13</v>
      </c>
      <c r="S256" s="28">
        <v>1</v>
      </c>
      <c r="T256" s="27">
        <v>100</v>
      </c>
      <c r="W256" s="28">
        <v>13</v>
      </c>
      <c r="X256" s="27">
        <v>20</v>
      </c>
      <c r="Y256" s="28">
        <v>5</v>
      </c>
      <c r="Z256" s="27">
        <v>45</v>
      </c>
      <c r="AE256" s="28">
        <v>3</v>
      </c>
      <c r="AF256" s="27">
        <v>60</v>
      </c>
      <c r="AK256" s="28">
        <v>26</v>
      </c>
      <c r="AL256" s="27">
        <v>5</v>
      </c>
      <c r="AM256" s="28">
        <v>16</v>
      </c>
      <c r="AN256" s="27">
        <v>15</v>
      </c>
      <c r="AQ256" s="28">
        <v>2</v>
      </c>
      <c r="AR256" s="27">
        <v>80</v>
      </c>
      <c r="AS256" s="26" t="s">
        <v>222</v>
      </c>
      <c r="AW256" s="26"/>
      <c r="AY256" s="26"/>
      <c r="BA256" s="26"/>
      <c r="BC256" s="26"/>
      <c r="BE256" s="26"/>
      <c r="BG256" s="28">
        <v>15</v>
      </c>
      <c r="BH256" s="27">
        <v>16</v>
      </c>
      <c r="BI256" s="28">
        <v>6</v>
      </c>
      <c r="BJ256" s="27">
        <v>40</v>
      </c>
      <c r="BK256" s="28">
        <v>9</v>
      </c>
      <c r="BL256" s="27">
        <v>29</v>
      </c>
      <c r="BM256" s="28">
        <v>15</v>
      </c>
      <c r="BN256" s="27">
        <v>16</v>
      </c>
      <c r="BO256" s="28">
        <f>+D256+F256+H256+J256+L256+N256+P256+R256+T256+V256+X256+Z256+AB256+AD256+AF256+AH256+AJ256+AL256+AN256+AP256+AR256+AT256+AV256+AX256+AZ256+BB256+BD256+BF256+BH256+BJ256+BL256+BN256</f>
        <v>594</v>
      </c>
      <c r="BP256" s="38">
        <f>+H256+N256+Z256+AF256+AN256+AT256+BH256+BL256</f>
        <v>260</v>
      </c>
      <c r="BQ256" s="38">
        <f>+D256+P256+V256+AB256+BB256+BD256</f>
        <v>0</v>
      </c>
      <c r="BR256" s="38">
        <f>+J256+T256+X256+AR256+BJ256+BN256</f>
        <v>316</v>
      </c>
      <c r="BS256" s="38">
        <f>+F256+AD256+AH256+AJ256+AP256+AV256+AZ256+BF256</f>
        <v>0</v>
      </c>
      <c r="BT256" s="40">
        <f>+L256+R256+AL256+AX256</f>
        <v>18</v>
      </c>
    </row>
    <row r="257" spans="1:72" ht="15">
      <c r="A257" s="23" t="s">
        <v>200</v>
      </c>
      <c r="B257" s="23" t="s">
        <v>30</v>
      </c>
      <c r="G257" s="28">
        <v>12</v>
      </c>
      <c r="H257" s="27">
        <v>22</v>
      </c>
      <c r="I257" s="28">
        <v>12</v>
      </c>
      <c r="J257" s="27">
        <v>22</v>
      </c>
      <c r="K257" s="28">
        <v>19</v>
      </c>
      <c r="L257" s="27">
        <v>12</v>
      </c>
      <c r="M257" s="28">
        <v>11</v>
      </c>
      <c r="N257" s="27">
        <v>24</v>
      </c>
      <c r="O257" s="26" t="s">
        <v>15</v>
      </c>
      <c r="Q257" s="33" t="s">
        <v>15</v>
      </c>
      <c r="S257" s="26" t="s">
        <v>222</v>
      </c>
      <c r="U257" s="26"/>
      <c r="W257" s="28">
        <v>15</v>
      </c>
      <c r="X257" s="27">
        <v>16</v>
      </c>
      <c r="Y257" s="28">
        <v>24</v>
      </c>
      <c r="Z257" s="27">
        <v>7</v>
      </c>
      <c r="AE257" s="33">
        <v>35</v>
      </c>
      <c r="AG257" s="33"/>
      <c r="AI257" s="33"/>
      <c r="AK257" s="28" t="s">
        <v>93</v>
      </c>
      <c r="AM257" s="28">
        <v>13</v>
      </c>
      <c r="AN257" s="27">
        <v>20</v>
      </c>
      <c r="AQ257" s="28">
        <v>11</v>
      </c>
      <c r="AR257" s="27">
        <v>24</v>
      </c>
      <c r="AS257" s="28">
        <v>26</v>
      </c>
      <c r="AT257" s="27">
        <v>5</v>
      </c>
      <c r="BG257" s="26" t="s">
        <v>222</v>
      </c>
      <c r="BI257" s="26"/>
      <c r="BK257" s="26"/>
      <c r="BM257" s="26"/>
      <c r="BO257" s="28">
        <f>+D257+F257+H257+J257+L257+N257+P257+R257+T257+V257+X257+Z257+AB257+AD257+AF257+AH257+AJ257+AL257+AN257+AP257+AR257+AT257+AV257+AX257+AZ257+BB257+BD257+BF257+BH257+BJ257+BL257+BN257</f>
        <v>152</v>
      </c>
      <c r="BP257" s="38">
        <f>+H257+N257+Z257+AF257+AN257+AT257+BH257+BL257</f>
        <v>78</v>
      </c>
      <c r="BQ257" s="38">
        <f>+D257+P257+V257+AB257+BB257+BD257</f>
        <v>0</v>
      </c>
      <c r="BR257" s="38">
        <f>+J257+T257+X257+AR257+BJ257+BN257</f>
        <v>62</v>
      </c>
      <c r="BS257" s="38">
        <f>+F257+AD257+AH257+AJ257+AP257+AV257+AZ257+BF257</f>
        <v>0</v>
      </c>
      <c r="BT257" s="40">
        <f>+L257+R257+AL257+AX257</f>
        <v>12</v>
      </c>
    </row>
    <row r="258" spans="1:72" ht="15">
      <c r="A258" s="31" t="s">
        <v>141</v>
      </c>
      <c r="B258" s="31" t="s">
        <v>21</v>
      </c>
      <c r="E258" s="28">
        <v>22</v>
      </c>
      <c r="F258" s="27">
        <v>9</v>
      </c>
      <c r="AC258" s="33">
        <v>32</v>
      </c>
      <c r="AE258" s="33"/>
      <c r="AG258" s="33">
        <v>38</v>
      </c>
      <c r="AI258" s="33">
        <v>33</v>
      </c>
      <c r="AK258" s="33"/>
      <c r="AM258" s="33"/>
      <c r="AO258" s="28" t="s">
        <v>553</v>
      </c>
      <c r="AU258" s="28">
        <v>14</v>
      </c>
      <c r="AV258" s="27">
        <v>18</v>
      </c>
      <c r="AY258" s="33">
        <v>47</v>
      </c>
      <c r="BA258" s="33"/>
      <c r="BC258" s="33"/>
      <c r="BE258" s="26" t="s">
        <v>15</v>
      </c>
      <c r="BG258" s="26"/>
      <c r="BI258" s="26"/>
      <c r="BK258" s="26"/>
      <c r="BM258" s="26"/>
      <c r="BO258" s="28">
        <f>+D258+F258+H258+J258+L258+N258+P258+R258+T258+V258+X258+Z258+AB258+AD258+AF258+AH258+AJ258+AL258+AN258+AP258+AR258+AT258+AV258+AX258+AZ258+BB258+BD258+BF258+BH258+BJ258+BL258+BN258</f>
        <v>27</v>
      </c>
      <c r="BP258" s="38">
        <f>+H258+N258+Z258+AF258+AN258+AT258+BH258+BL258</f>
        <v>0</v>
      </c>
      <c r="BQ258" s="38">
        <f>+D258+P258+V258+AB258+BB258+BD258</f>
        <v>0</v>
      </c>
      <c r="BR258" s="38">
        <f>+J258+T258+X258+AR258+BJ258+BN258</f>
        <v>0</v>
      </c>
      <c r="BS258" s="38">
        <f>+F258+AD258+AH258+AJ258+AP258+AV258+AZ258+BF258</f>
        <v>27</v>
      </c>
      <c r="BT258" s="40">
        <f>+L258+R258+AL258+AX258</f>
        <v>0</v>
      </c>
    </row>
    <row r="259" spans="1:72" ht="15">
      <c r="A259" s="31" t="s">
        <v>142</v>
      </c>
      <c r="B259" s="31" t="s">
        <v>68</v>
      </c>
      <c r="E259" s="26">
        <v>46</v>
      </c>
      <c r="AC259" s="28">
        <v>23</v>
      </c>
      <c r="AD259" s="27">
        <v>8</v>
      </c>
      <c r="AG259" s="26" t="s">
        <v>15</v>
      </c>
      <c r="AI259" s="26" t="s">
        <v>15</v>
      </c>
      <c r="AK259" s="26"/>
      <c r="AM259" s="26"/>
      <c r="AO259" s="28">
        <v>25</v>
      </c>
      <c r="AP259" s="27">
        <v>6</v>
      </c>
      <c r="AU259" s="28">
        <v>15</v>
      </c>
      <c r="AV259" s="27">
        <v>16</v>
      </c>
      <c r="AY259" s="28">
        <v>8</v>
      </c>
      <c r="AZ259" s="27">
        <v>32</v>
      </c>
      <c r="BE259" s="28">
        <v>23</v>
      </c>
      <c r="BF259" s="27">
        <v>8</v>
      </c>
      <c r="BO259" s="28">
        <f>+D259+F259+H259+J259+L259+N259+P259+R259+T259+V259+X259+Z259+AB259+AD259+AF259+AH259+AJ259+AL259+AN259+AP259+AR259+AT259+AV259+AX259+AZ259+BB259+BD259+BF259+BH259+BJ259+BL259+BN259</f>
        <v>70</v>
      </c>
      <c r="BP259" s="38">
        <f>+H259+N259+Z259+AF259+AN259+AT259+BH259+BL259</f>
        <v>0</v>
      </c>
      <c r="BQ259" s="38">
        <f>+D259+P259+V259+AB259+BB259+BD259</f>
        <v>0</v>
      </c>
      <c r="BR259" s="38">
        <f>+J259+T259+X259+AR259+BJ259+BN259</f>
        <v>0</v>
      </c>
      <c r="BS259" s="38">
        <f>+F259+AD259+AH259+AJ259+AP259+AV259+AZ259+BF259</f>
        <v>70</v>
      </c>
      <c r="BT259" s="40">
        <f>+L259+R259+AL259+AX259</f>
        <v>0</v>
      </c>
    </row>
    <row r="260" spans="1:72" ht="15">
      <c r="A260" s="31" t="s">
        <v>483</v>
      </c>
      <c r="B260" s="23" t="s">
        <v>12</v>
      </c>
      <c r="U260" s="33" t="s">
        <v>15</v>
      </c>
      <c r="W260" s="33"/>
      <c r="Y260" s="33"/>
      <c r="AA260" s="33">
        <v>32</v>
      </c>
      <c r="AC260" s="33"/>
      <c r="AE260" s="33"/>
      <c r="AG260" s="33"/>
      <c r="AI260" s="33"/>
      <c r="AK260" s="33"/>
      <c r="AM260" s="33"/>
      <c r="AO260" s="33"/>
      <c r="AQ260" s="33"/>
      <c r="AS260" s="33"/>
      <c r="AU260" s="33"/>
      <c r="AW260" s="33"/>
      <c r="AY260" s="33"/>
      <c r="BA260" s="33">
        <v>36</v>
      </c>
      <c r="BC260" s="26" t="s">
        <v>15</v>
      </c>
      <c r="BE260" s="26"/>
      <c r="BG260" s="26"/>
      <c r="BI260" s="33">
        <v>40</v>
      </c>
      <c r="BK260" s="33"/>
      <c r="BM260" s="33"/>
      <c r="BO260" s="28">
        <f>+D260+F260+H260+J260+L260+N260+P260+R260+T260+V260+X260+Z260+AB260+AD260+AF260+AH260+AJ260+AL260+AN260+AP260+AR260+AT260+AV260+AX260+AZ260+BB260+BD260+BF260+BH260+BJ260+BL260+BN260</f>
        <v>0</v>
      </c>
      <c r="BP260" s="38">
        <f>+H260+N260+Z260+AF260+AN260+AT260+BH260+BL260</f>
        <v>0</v>
      </c>
      <c r="BQ260" s="38">
        <f>+D260+P260+V260+AB260+BB260+BD260</f>
        <v>0</v>
      </c>
      <c r="BR260" s="38">
        <f>+J260+T260+X260+AR260+BJ260+BN260</f>
        <v>0</v>
      </c>
      <c r="BS260" s="38">
        <f>+F260+AD260+AH260+AJ260+AP260+AV260+AZ260+BF260</f>
        <v>0</v>
      </c>
      <c r="BT260" s="40">
        <f>+L260+R260+AL260+AX260</f>
        <v>0</v>
      </c>
    </row>
    <row r="261" spans="1:72" ht="15">
      <c r="A261" s="31" t="s">
        <v>505</v>
      </c>
      <c r="B261" s="23" t="s">
        <v>10</v>
      </c>
      <c r="G261" s="33">
        <v>36</v>
      </c>
      <c r="I261" s="33">
        <v>44</v>
      </c>
      <c r="K261" s="33"/>
      <c r="M261" s="33"/>
      <c r="O261" s="33"/>
      <c r="Q261" s="33"/>
      <c r="S261" s="33">
        <v>32</v>
      </c>
      <c r="U261" s="33"/>
      <c r="W261" s="28">
        <v>27</v>
      </c>
      <c r="X261" s="27">
        <v>4</v>
      </c>
      <c r="Y261" s="28">
        <v>21</v>
      </c>
      <c r="Z261" s="27">
        <v>10</v>
      </c>
      <c r="AA261" s="33">
        <v>47</v>
      </c>
      <c r="AC261" s="33"/>
      <c r="AE261" s="33">
        <v>45</v>
      </c>
      <c r="AG261" s="33"/>
      <c r="AI261" s="33"/>
      <c r="AK261" s="33" t="s">
        <v>250</v>
      </c>
      <c r="AM261" s="26" t="s">
        <v>222</v>
      </c>
      <c r="AO261" s="26"/>
      <c r="AQ261" s="33">
        <v>39</v>
      </c>
      <c r="AS261" s="33"/>
      <c r="AU261" s="33"/>
      <c r="AW261" s="33"/>
      <c r="AY261" s="33"/>
      <c r="BA261" s="33"/>
      <c r="BC261" s="33"/>
      <c r="BE261" s="33"/>
      <c r="BG261" s="33">
        <v>37</v>
      </c>
      <c r="BI261" s="33">
        <v>35</v>
      </c>
      <c r="BK261" s="33"/>
      <c r="BM261" s="33"/>
      <c r="BO261" s="28">
        <f>+D261+F261+H261+J261+L261+N261+P261+R261+T261+V261+X261+Z261+AB261+AD261+AF261+AH261+AJ261+AL261+AN261+AP261+AR261+AT261+AV261+AX261+AZ261+BB261+BD261+BF261+BH261+BJ261+BL261+BN261</f>
        <v>14</v>
      </c>
      <c r="BP261" s="38">
        <f>+H261+N261+Z261+AF261+AN261+AT261+BH261+BL261</f>
        <v>10</v>
      </c>
      <c r="BQ261" s="38">
        <f>+D261+P261+V261+AB261+BB261+BD261</f>
        <v>0</v>
      </c>
      <c r="BR261" s="38">
        <f>+J261+T261+X261+AR261+BJ261+BN261</f>
        <v>4</v>
      </c>
      <c r="BS261" s="38">
        <f>+F261+AD261+AH261+AJ261+AP261+AV261+AZ261+BF261</f>
        <v>0</v>
      </c>
      <c r="BT261" s="40">
        <f>+L261+R261+AL261+AX261</f>
        <v>0</v>
      </c>
    </row>
    <row r="262" spans="1:72" ht="15">
      <c r="A262" s="23" t="s">
        <v>143</v>
      </c>
      <c r="B262" s="23" t="s">
        <v>30</v>
      </c>
      <c r="C262" s="26">
        <v>37</v>
      </c>
      <c r="O262" s="28">
        <v>25</v>
      </c>
      <c r="P262" s="27">
        <v>6</v>
      </c>
      <c r="S262" s="26" t="s">
        <v>222</v>
      </c>
      <c r="U262" s="28">
        <v>27</v>
      </c>
      <c r="V262" s="27">
        <v>4</v>
      </c>
      <c r="AA262" s="26" t="s">
        <v>15</v>
      </c>
      <c r="AC262" s="26"/>
      <c r="AE262" s="26"/>
      <c r="AG262" s="26"/>
      <c r="AI262" s="26"/>
      <c r="AK262" s="26"/>
      <c r="AM262" s="26"/>
      <c r="AO262" s="26"/>
      <c r="AQ262" s="26"/>
      <c r="AS262" s="26"/>
      <c r="AU262" s="26"/>
      <c r="AW262" s="26"/>
      <c r="AY262" s="26"/>
      <c r="BA262" s="33">
        <v>42</v>
      </c>
      <c r="BC262" s="26" t="s">
        <v>294</v>
      </c>
      <c r="BE262" s="26"/>
      <c r="BG262" s="26"/>
      <c r="BI262" s="26"/>
      <c r="BK262" s="26"/>
      <c r="BM262" s="26"/>
      <c r="BO262" s="28">
        <f>+D262+F262+H262+J262+L262+N262+P262+R262+T262+V262+X262+Z262+AB262+AD262+AF262+AH262+AJ262+AL262+AN262+AP262+AR262+AT262+AV262+AX262+AZ262+BB262+BD262+BF262+BH262+BJ262+BL262+BN262</f>
        <v>10</v>
      </c>
      <c r="BP262" s="38">
        <f>+H262+N262+Z262+AF262+AN262+AT262+BH262+BL262</f>
        <v>0</v>
      </c>
      <c r="BQ262" s="38">
        <f>+D262+P262+V262+AB262+BB262+BD262</f>
        <v>10</v>
      </c>
      <c r="BR262" s="38">
        <f>+J262+T262+X262+AR262+BJ262+BN262</f>
        <v>0</v>
      </c>
      <c r="BS262" s="38">
        <f>+F262+AD262+AH262+AJ262+AP262+AV262+AZ262+BF262</f>
        <v>0</v>
      </c>
      <c r="BT262" s="40">
        <f>+L262+R262+AL262+AX262</f>
        <v>0</v>
      </c>
    </row>
    <row r="263" spans="1:72" ht="15">
      <c r="A263" s="31" t="s">
        <v>144</v>
      </c>
      <c r="B263" s="31" t="s">
        <v>80</v>
      </c>
      <c r="E263" s="26">
        <v>38</v>
      </c>
      <c r="G263" s="28">
        <v>25</v>
      </c>
      <c r="H263" s="27">
        <v>6</v>
      </c>
      <c r="I263" s="33">
        <v>37</v>
      </c>
      <c r="K263" s="28">
        <v>3</v>
      </c>
      <c r="L263" s="27">
        <v>60</v>
      </c>
      <c r="M263" s="33" t="s">
        <v>87</v>
      </c>
      <c r="O263" s="33"/>
      <c r="Q263" s="28">
        <v>12</v>
      </c>
      <c r="R263" s="27">
        <v>22</v>
      </c>
      <c r="S263" s="26" t="s">
        <v>222</v>
      </c>
      <c r="U263" s="26"/>
      <c r="W263" s="28">
        <v>24</v>
      </c>
      <c r="X263" s="27">
        <v>7</v>
      </c>
      <c r="Y263" s="33">
        <v>49</v>
      </c>
      <c r="AA263" s="33"/>
      <c r="AC263" s="33">
        <v>41</v>
      </c>
      <c r="AE263" s="28">
        <v>21</v>
      </c>
      <c r="AF263" s="27">
        <v>10</v>
      </c>
      <c r="AG263" s="33">
        <v>37</v>
      </c>
      <c r="AI263" s="33">
        <v>48</v>
      </c>
      <c r="AK263" s="33">
        <v>38</v>
      </c>
      <c r="AM263" s="28">
        <v>26</v>
      </c>
      <c r="AN263" s="27">
        <v>5</v>
      </c>
      <c r="AO263" s="28">
        <v>18</v>
      </c>
      <c r="AP263" s="27">
        <v>13</v>
      </c>
      <c r="AQ263" s="33">
        <v>31</v>
      </c>
      <c r="AS263" s="28">
        <v>10</v>
      </c>
      <c r="AT263" s="27">
        <v>26</v>
      </c>
      <c r="AU263" s="33">
        <v>44</v>
      </c>
      <c r="AW263" s="28">
        <v>5</v>
      </c>
      <c r="AX263" s="27">
        <v>45</v>
      </c>
      <c r="AY263" s="33">
        <v>34</v>
      </c>
      <c r="BA263" s="33"/>
      <c r="BC263" s="33">
        <v>50</v>
      </c>
      <c r="BE263" s="33">
        <v>33</v>
      </c>
      <c r="BG263" s="28">
        <v>26</v>
      </c>
      <c r="BH263" s="27">
        <v>5</v>
      </c>
      <c r="BI263" s="33">
        <v>32</v>
      </c>
      <c r="BK263" s="33"/>
      <c r="BM263" s="33"/>
      <c r="BO263" s="28">
        <f>+D263+F263+H263+J263+L263+N263+P263+R263+T263+V263+X263+Z263+AB263+AD263+AF263+AH263+AJ263+AL263+AN263+AP263+AR263+AT263+AV263+AX263+AZ263+BB263+BD263+BF263+BH263+BJ263+BL263+BN263</f>
        <v>199</v>
      </c>
      <c r="BP263" s="38">
        <f>+H263+N263+Z263+AF263+AN263+AT263+BH263+BL263</f>
        <v>52</v>
      </c>
      <c r="BQ263" s="38">
        <f>+D263+P263+V263+AB263+BB263+BD263</f>
        <v>0</v>
      </c>
      <c r="BR263" s="38">
        <f>+J263+T263+X263+AR263+BJ263+BN263</f>
        <v>7</v>
      </c>
      <c r="BS263" s="38">
        <f>+F263+AD263+AH263+AJ263+AP263+AV263+AZ263+BF263</f>
        <v>13</v>
      </c>
      <c r="BT263" s="40">
        <f>+L263+R263+AL263+AX263</f>
        <v>127</v>
      </c>
    </row>
    <row r="264" spans="1:72" ht="15">
      <c r="A264" s="31" t="s">
        <v>145</v>
      </c>
      <c r="B264" s="31" t="s">
        <v>62</v>
      </c>
      <c r="E264" s="26" t="s">
        <v>15</v>
      </c>
      <c r="Q264" s="33" t="s">
        <v>15</v>
      </c>
      <c r="S264" s="33"/>
      <c r="U264" s="33">
        <v>39</v>
      </c>
      <c r="W264" s="33"/>
      <c r="Y264" s="33"/>
      <c r="AA264" s="33"/>
      <c r="AC264" s="33"/>
      <c r="AE264" s="33"/>
      <c r="AG264" s="33">
        <v>50</v>
      </c>
      <c r="AI264" s="33"/>
      <c r="AK264" s="33"/>
      <c r="AM264" s="33"/>
      <c r="AO264" s="33"/>
      <c r="AQ264" s="33"/>
      <c r="AS264" s="33"/>
      <c r="AU264" s="33"/>
      <c r="AW264" s="33"/>
      <c r="AY264" s="33"/>
      <c r="BA264" s="33"/>
      <c r="BC264" s="33"/>
      <c r="BE264" s="33"/>
      <c r="BG264" s="33"/>
      <c r="BI264" s="33"/>
      <c r="BK264" s="33"/>
      <c r="BM264" s="33"/>
      <c r="BO264" s="28">
        <f>+D264+F264+H264+J264+L264+N264+P264+R264+T264+V264+X264+Z264+AB264+AD264+AF264+AH264+AJ264+AL264+AN264+AP264+AR264+AT264+AV264+AX264+AZ264+BB264+BD264+BF264+BH264+BJ264+BL264+BN264</f>
        <v>0</v>
      </c>
      <c r="BP264" s="38">
        <f>+H264+N264+Z264+AF264+AN264+AT264+BH264+BL264</f>
        <v>0</v>
      </c>
      <c r="BQ264" s="38">
        <f>+D264+P264+V264+AB264+BB264+BD264</f>
        <v>0</v>
      </c>
      <c r="BR264" s="38">
        <f>+J264+T264+X264+AR264+BJ264+BN264</f>
        <v>0</v>
      </c>
      <c r="BS264" s="38">
        <f>+F264+AD264+AH264+AJ264+AP264+AV264+AZ264+BF264</f>
        <v>0</v>
      </c>
      <c r="BT264" s="40">
        <f>+L264+R264+AL264+AX264</f>
        <v>0</v>
      </c>
    </row>
    <row r="265" spans="1:72" ht="15">
      <c r="A265" s="23" t="s">
        <v>146</v>
      </c>
      <c r="B265" s="23" t="s">
        <v>19</v>
      </c>
      <c r="C265" s="28">
        <v>20</v>
      </c>
      <c r="D265" s="27">
        <v>11</v>
      </c>
      <c r="E265" s="28">
        <v>12</v>
      </c>
      <c r="F265" s="27">
        <v>22</v>
      </c>
      <c r="G265" s="28">
        <v>27</v>
      </c>
      <c r="H265" s="27">
        <v>4</v>
      </c>
      <c r="I265" s="33">
        <v>33</v>
      </c>
      <c r="K265" s="28" t="s">
        <v>93</v>
      </c>
      <c r="M265" s="28">
        <v>17</v>
      </c>
      <c r="N265" s="27">
        <v>14</v>
      </c>
      <c r="O265" s="33">
        <v>41</v>
      </c>
      <c r="Q265" s="28">
        <v>10</v>
      </c>
      <c r="R265" s="27">
        <v>26</v>
      </c>
      <c r="S265" s="28">
        <v>14</v>
      </c>
      <c r="T265" s="27">
        <v>18</v>
      </c>
      <c r="W265" s="28">
        <v>24</v>
      </c>
      <c r="X265" s="27">
        <v>7</v>
      </c>
      <c r="AA265" s="28">
        <v>17</v>
      </c>
      <c r="AB265" s="27">
        <v>14</v>
      </c>
      <c r="AC265" s="28">
        <v>2</v>
      </c>
      <c r="AD265" s="27">
        <v>80</v>
      </c>
      <c r="AG265" s="28">
        <v>12</v>
      </c>
      <c r="AH265" s="27">
        <v>22</v>
      </c>
      <c r="AI265" s="28">
        <v>10</v>
      </c>
      <c r="AJ265" s="27">
        <v>26</v>
      </c>
      <c r="AK265" s="28">
        <v>3</v>
      </c>
      <c r="AL265" s="27">
        <v>60</v>
      </c>
      <c r="AO265" s="28">
        <v>6</v>
      </c>
      <c r="AP265" s="27">
        <v>40</v>
      </c>
      <c r="AQ265" s="26" t="s">
        <v>222</v>
      </c>
      <c r="AS265" s="28">
        <v>17</v>
      </c>
      <c r="AT265" s="27">
        <v>14</v>
      </c>
      <c r="AU265" s="28">
        <v>17</v>
      </c>
      <c r="AV265" s="27">
        <v>14</v>
      </c>
      <c r="AW265" s="28">
        <v>2</v>
      </c>
      <c r="AX265" s="27">
        <v>80</v>
      </c>
      <c r="AY265" s="28">
        <v>2</v>
      </c>
      <c r="AZ265" s="27">
        <v>80</v>
      </c>
      <c r="BA265" s="28">
        <v>24</v>
      </c>
      <c r="BB265" s="27">
        <v>6</v>
      </c>
      <c r="BC265" s="26" t="s">
        <v>294</v>
      </c>
      <c r="BE265" s="28">
        <v>5</v>
      </c>
      <c r="BF265" s="27">
        <v>45</v>
      </c>
      <c r="BO265" s="28">
        <f>+D265+F265+H265+J265+L265+N265+P265+R265+T265+V265+X265+Z265+AB265+AD265+AF265+AH265+AJ265+AL265+AN265+AP265+AR265+AT265+AV265+AX265+AZ265+BB265+BD265+BF265+BH265+BJ265+BL265+BN265</f>
        <v>583</v>
      </c>
      <c r="BP265" s="38">
        <f>+H265+N265+Z265+AF265+AN265+AT265+BH265+BL265</f>
        <v>32</v>
      </c>
      <c r="BQ265" s="38">
        <f>+D265+P265+V265+AB265+BB265+BD265</f>
        <v>31</v>
      </c>
      <c r="BR265" s="38">
        <f>+J265+T265+X265+AR265+BJ265+BN265</f>
        <v>25</v>
      </c>
      <c r="BS265" s="38">
        <f>+F265+AD265+AH265+AJ265+AP265+AV265+AZ265+BF265</f>
        <v>329</v>
      </c>
      <c r="BT265" s="40">
        <f>+L265+R265+AL265+AX265</f>
        <v>166</v>
      </c>
    </row>
    <row r="266" spans="1:72" ht="15">
      <c r="A266" s="23" t="s">
        <v>216</v>
      </c>
      <c r="B266" s="23" t="s">
        <v>19</v>
      </c>
      <c r="G266" s="33">
        <v>39</v>
      </c>
      <c r="I266" s="33" t="s">
        <v>222</v>
      </c>
      <c r="K266" s="33"/>
      <c r="M266" s="33"/>
      <c r="O266" s="33"/>
      <c r="Q266" s="33"/>
      <c r="S266" s="33"/>
      <c r="U266" s="33"/>
      <c r="W266" s="33"/>
      <c r="Y266" s="33">
        <v>41</v>
      </c>
      <c r="AA266" s="33"/>
      <c r="AC266" s="33"/>
      <c r="AE266" s="28">
        <v>25</v>
      </c>
      <c r="AF266" s="27">
        <v>6</v>
      </c>
      <c r="AQ266" s="33">
        <v>35</v>
      </c>
      <c r="AS266" s="26" t="s">
        <v>87</v>
      </c>
      <c r="AU266" s="33"/>
      <c r="AW266" s="26"/>
      <c r="AY266" s="26"/>
      <c r="BA266" s="26"/>
      <c r="BC266" s="26"/>
      <c r="BE266" s="26"/>
      <c r="BG266" s="33">
        <v>49</v>
      </c>
      <c r="BI266" s="33"/>
      <c r="BK266" s="33"/>
      <c r="BM266" s="33"/>
      <c r="BO266" s="28">
        <f>+D266+F266+H266+J266+L266+N266+P266+R266+T266+V266+X266+Z266+AB266+AD266+AF266+AH266+AJ266+AL266+AN266+AP266+AR266+AT266+AV266+AX266+AZ266+BB266+BD266+BF266+BH266+BJ266+BL266+BN266</f>
        <v>6</v>
      </c>
      <c r="BP266" s="38">
        <f>+H266+N266+Z266+AF266+AN266+AT266+BH266+BL266</f>
        <v>6</v>
      </c>
      <c r="BQ266" s="38">
        <f>+D266+P266+V266+AB266+BB266+BD266</f>
        <v>0</v>
      </c>
      <c r="BR266" s="38">
        <f>+J266+T266+X266+AR266+BJ266+BN266</f>
        <v>0</v>
      </c>
      <c r="BS266" s="38">
        <f>+F266+AD266+AH266+AJ266+AP266+AV266+AZ266+BF266</f>
        <v>0</v>
      </c>
      <c r="BT266" s="40">
        <f>+L266+R266+AL266+AX266</f>
        <v>0</v>
      </c>
    </row>
  </sheetData>
  <sheetProtection/>
  <mergeCells count="32">
    <mergeCell ref="BM1:BN1"/>
    <mergeCell ref="BK1:BL1"/>
    <mergeCell ref="AY1:AZ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212"/>
  <sheetViews>
    <sheetView zoomScale="85" zoomScaleNormal="85" zoomScalePageLayoutView="0" workbookViewId="0" topLeftCell="A1">
      <pane xSplit="2" ySplit="1" topLeftCell="A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23" bestFit="1" customWidth="1"/>
    <col min="2" max="2" width="5.7109375" style="23" bestFit="1" customWidth="1"/>
    <col min="3" max="3" width="5.7109375" style="26" bestFit="1" customWidth="1"/>
    <col min="4" max="4" width="4.00390625" style="23" bestFit="1" customWidth="1"/>
    <col min="5" max="5" width="5.7109375" style="26" bestFit="1" customWidth="1"/>
    <col min="6" max="6" width="4.00390625" style="23" customWidth="1"/>
    <col min="7" max="7" width="4.00390625" style="26" customWidth="1"/>
    <col min="8" max="8" width="4.140625" style="23" customWidth="1"/>
    <col min="9" max="9" width="4.00390625" style="26" customWidth="1"/>
    <col min="10" max="10" width="4.140625" style="23" customWidth="1"/>
    <col min="11" max="11" width="4.00390625" style="26" customWidth="1"/>
    <col min="12" max="12" width="4.140625" style="23" customWidth="1"/>
    <col min="13" max="13" width="4.00390625" style="26" customWidth="1"/>
    <col min="14" max="14" width="4.140625" style="23" customWidth="1"/>
    <col min="15" max="15" width="4.00390625" style="26" customWidth="1"/>
    <col min="16" max="16" width="4.140625" style="23" customWidth="1"/>
    <col min="17" max="17" width="5.8515625" style="26" bestFit="1" customWidth="1"/>
    <col min="18" max="18" width="4.140625" style="23" customWidth="1"/>
    <col min="19" max="19" width="5.8515625" style="26" bestFit="1" customWidth="1"/>
    <col min="20" max="20" width="4.140625" style="23" customWidth="1"/>
    <col min="21" max="21" width="5.8515625" style="26" bestFit="1" customWidth="1"/>
    <col min="22" max="22" width="4.140625" style="23" customWidth="1"/>
    <col min="23" max="23" width="5.8515625" style="26" bestFit="1" customWidth="1"/>
    <col min="24" max="24" width="4.140625" style="23" customWidth="1"/>
    <col min="25" max="25" width="5.8515625" style="26" bestFit="1" customWidth="1"/>
    <col min="26" max="26" width="4.140625" style="23" customWidth="1"/>
    <col min="27" max="27" width="5.8515625" style="26" bestFit="1" customWidth="1"/>
    <col min="28" max="28" width="4.140625" style="23" customWidth="1"/>
    <col min="29" max="29" width="5.8515625" style="26" bestFit="1" customWidth="1"/>
    <col min="30" max="30" width="4.140625" style="23" customWidth="1"/>
    <col min="31" max="31" width="5.8515625" style="26" bestFit="1" customWidth="1"/>
    <col min="32" max="32" width="4.140625" style="23" customWidth="1"/>
    <col min="33" max="33" width="5.8515625" style="26" bestFit="1" customWidth="1"/>
    <col min="34" max="34" width="4.140625" style="27" customWidth="1"/>
    <col min="35" max="35" width="5.8515625" style="26" bestFit="1" customWidth="1"/>
    <col min="36" max="36" width="4.140625" style="27" customWidth="1"/>
    <col min="37" max="37" width="5.8515625" style="26" bestFit="1" customWidth="1"/>
    <col min="38" max="38" width="4.140625" style="27" customWidth="1"/>
    <col min="39" max="39" width="5.8515625" style="26" bestFit="1" customWidth="1"/>
    <col min="40" max="40" width="4.140625" style="27" customWidth="1"/>
    <col min="41" max="41" width="5.8515625" style="26" bestFit="1" customWidth="1"/>
    <col min="42" max="42" width="4.140625" style="27" customWidth="1"/>
    <col min="43" max="43" width="5.8515625" style="26" bestFit="1" customWidth="1"/>
    <col min="44" max="44" width="4.140625" style="27" customWidth="1"/>
    <col min="45" max="45" width="5.8515625" style="26" bestFit="1" customWidth="1"/>
    <col min="46" max="46" width="4.140625" style="27" customWidth="1"/>
    <col min="47" max="47" width="5.8515625" style="26" bestFit="1" customWidth="1"/>
    <col min="48" max="48" width="4.140625" style="27" customWidth="1"/>
    <col min="49" max="49" width="5.8515625" style="26" bestFit="1" customWidth="1"/>
    <col min="50" max="50" width="4.140625" style="27" customWidth="1"/>
    <col min="51" max="51" width="5.8515625" style="26" bestFit="1" customWidth="1"/>
    <col min="52" max="52" width="4.140625" style="27" customWidth="1"/>
    <col min="53" max="53" width="5.8515625" style="26" bestFit="1" customWidth="1"/>
    <col min="54" max="54" width="4.140625" style="27" customWidth="1"/>
    <col min="55" max="55" width="5.8515625" style="26" bestFit="1" customWidth="1"/>
    <col min="56" max="56" width="4.140625" style="27" customWidth="1"/>
    <col min="57" max="57" width="5.8515625" style="26" bestFit="1" customWidth="1"/>
    <col min="58" max="58" width="4.140625" style="27" customWidth="1"/>
    <col min="59" max="59" width="5.8515625" style="26" bestFit="1" customWidth="1"/>
    <col min="60" max="60" width="4.140625" style="27" customWidth="1"/>
    <col min="61" max="61" width="5.8515625" style="26" bestFit="1" customWidth="1"/>
    <col min="62" max="62" width="4.140625" style="27" customWidth="1"/>
    <col min="63" max="63" width="7.140625" style="26" customWidth="1"/>
    <col min="64" max="67" width="7.140625" style="38" customWidth="1"/>
    <col min="68" max="68" width="7.140625" style="40" customWidth="1"/>
    <col min="69" max="16384" width="9.140625" style="23" customWidth="1"/>
  </cols>
  <sheetData>
    <row r="1" spans="1:68" ht="31.5" customHeight="1" thickBot="1">
      <c r="A1" s="41"/>
      <c r="B1" s="24"/>
      <c r="C1" s="54" t="s">
        <v>0</v>
      </c>
      <c r="D1" s="54"/>
      <c r="E1" s="52" t="s">
        <v>1</v>
      </c>
      <c r="F1" s="54"/>
      <c r="G1" s="52" t="s">
        <v>352</v>
      </c>
      <c r="H1" s="54"/>
      <c r="I1" s="52" t="s">
        <v>353</v>
      </c>
      <c r="J1" s="54"/>
      <c r="K1" s="52" t="s">
        <v>354</v>
      </c>
      <c r="L1" s="54"/>
      <c r="M1" s="52" t="s">
        <v>355</v>
      </c>
      <c r="N1" s="54"/>
      <c r="O1" s="52" t="s">
        <v>356</v>
      </c>
      <c r="P1" s="54"/>
      <c r="Q1" s="52" t="s">
        <v>479</v>
      </c>
      <c r="R1" s="54"/>
      <c r="S1" s="52" t="s">
        <v>491</v>
      </c>
      <c r="T1" s="54"/>
      <c r="U1" s="52" t="s">
        <v>295</v>
      </c>
      <c r="V1" s="54"/>
      <c r="W1" s="52" t="s">
        <v>478</v>
      </c>
      <c r="X1" s="54"/>
      <c r="Y1" s="52" t="s">
        <v>537</v>
      </c>
      <c r="Z1" s="54"/>
      <c r="AA1" s="52" t="s">
        <v>545</v>
      </c>
      <c r="AB1" s="54"/>
      <c r="AC1" s="52" t="s">
        <v>552</v>
      </c>
      <c r="AD1" s="54"/>
      <c r="AE1" s="52" t="s">
        <v>568</v>
      </c>
      <c r="AF1" s="54"/>
      <c r="AG1" s="52" t="s">
        <v>571</v>
      </c>
      <c r="AH1" s="53"/>
      <c r="AI1" s="52" t="s">
        <v>578</v>
      </c>
      <c r="AJ1" s="53"/>
      <c r="AK1" s="52" t="s">
        <v>582</v>
      </c>
      <c r="AL1" s="53"/>
      <c r="AM1" s="52" t="s">
        <v>591</v>
      </c>
      <c r="AN1" s="53"/>
      <c r="AO1" s="52" t="s">
        <v>599</v>
      </c>
      <c r="AP1" s="53"/>
      <c r="AQ1" s="52" t="s">
        <v>604</v>
      </c>
      <c r="AR1" s="53"/>
      <c r="AS1" s="52" t="s">
        <v>608</v>
      </c>
      <c r="AT1" s="53"/>
      <c r="AU1" s="52" t="s">
        <v>618</v>
      </c>
      <c r="AV1" s="53"/>
      <c r="AW1" s="52" t="s">
        <v>639</v>
      </c>
      <c r="AX1" s="53"/>
      <c r="AY1" s="52" t="s">
        <v>648</v>
      </c>
      <c r="AZ1" s="53"/>
      <c r="BA1" s="52" t="s">
        <v>660</v>
      </c>
      <c r="BB1" s="53"/>
      <c r="BC1" s="52" t="s">
        <v>667</v>
      </c>
      <c r="BD1" s="53"/>
      <c r="BE1" s="52" t="s">
        <v>668</v>
      </c>
      <c r="BF1" s="53"/>
      <c r="BG1" s="52" t="s">
        <v>662</v>
      </c>
      <c r="BH1" s="53"/>
      <c r="BI1" s="52" t="s">
        <v>685</v>
      </c>
      <c r="BJ1" s="53"/>
      <c r="BK1" s="25" t="s">
        <v>2</v>
      </c>
      <c r="BL1" s="37" t="s">
        <v>242</v>
      </c>
      <c r="BM1" s="37" t="s">
        <v>243</v>
      </c>
      <c r="BN1" s="37" t="s">
        <v>244</v>
      </c>
      <c r="BO1" s="37" t="s">
        <v>245</v>
      </c>
      <c r="BP1" s="39" t="s">
        <v>246</v>
      </c>
    </row>
    <row r="2" spans="1:68" ht="15.75" thickTop="1">
      <c r="A2" s="31" t="s">
        <v>357</v>
      </c>
      <c r="B2" s="31" t="s">
        <v>19</v>
      </c>
      <c r="E2" s="26">
        <v>31</v>
      </c>
      <c r="I2" s="33" t="s">
        <v>15</v>
      </c>
      <c r="K2" s="33"/>
      <c r="M2" s="33"/>
      <c r="O2" s="33"/>
      <c r="Q2" s="33"/>
      <c r="S2" s="26" t="s">
        <v>15</v>
      </c>
      <c r="U2" s="26">
        <v>32</v>
      </c>
      <c r="AA2" s="33">
        <v>44</v>
      </c>
      <c r="AC2" s="33">
        <v>32</v>
      </c>
      <c r="AE2" s="33"/>
      <c r="AG2" s="33"/>
      <c r="AI2" s="33"/>
      <c r="AK2" s="26" t="s">
        <v>15</v>
      </c>
      <c r="AO2" s="26">
        <v>54</v>
      </c>
      <c r="AW2" s="28">
        <v>27</v>
      </c>
      <c r="AX2" s="27">
        <v>4</v>
      </c>
      <c r="AY2" s="28">
        <v>29</v>
      </c>
      <c r="AZ2" s="27">
        <v>2</v>
      </c>
      <c r="BA2" s="28"/>
      <c r="BC2" s="28">
        <v>3</v>
      </c>
      <c r="BD2" s="27">
        <v>60</v>
      </c>
      <c r="BE2" s="26" t="s">
        <v>222</v>
      </c>
      <c r="BK2" s="28">
        <f>+D2+F2+H2+J2+L2+N2+P2+R2+T2+V2+X2+Z2+AB2+AD2+AF2+AH2+AJ2+AL2+AN2+AP2+AR2+AT2+AV2+AX2+AZ2+BB2+BD2+BF2+BH2+BJ2</f>
        <v>66</v>
      </c>
      <c r="BL2" s="38">
        <f>+L2+N2+AF2+AH2+AT2+AZ2+BD2+BH2</f>
        <v>62</v>
      </c>
      <c r="BM2" s="38">
        <f>+D2+H2+R2+Z2+AN2+AV2+BJ2</f>
        <v>0</v>
      </c>
      <c r="BN2" s="38">
        <f>+P2+X2+AJ2+AR2+BB2+BF2</f>
        <v>0</v>
      </c>
      <c r="BO2" s="38">
        <f>+F2+J2+T2+AB2+AD2+AL2+AP2</f>
        <v>0</v>
      </c>
      <c r="BP2" s="40">
        <f>+V2+AX2</f>
        <v>4</v>
      </c>
    </row>
    <row r="3" spans="1:68" ht="15">
      <c r="A3" s="31" t="s">
        <v>346</v>
      </c>
      <c r="B3" s="31" t="s">
        <v>21</v>
      </c>
      <c r="E3" s="28">
        <v>17</v>
      </c>
      <c r="F3" s="27">
        <v>14</v>
      </c>
      <c r="I3" s="33" t="s">
        <v>15</v>
      </c>
      <c r="K3" s="33"/>
      <c r="M3" s="33"/>
      <c r="O3" s="33"/>
      <c r="Q3" s="33">
        <v>46</v>
      </c>
      <c r="S3" s="28">
        <v>20</v>
      </c>
      <c r="T3" s="27">
        <v>11</v>
      </c>
      <c r="U3" s="28"/>
      <c r="V3" s="27"/>
      <c r="W3" s="28"/>
      <c r="X3" s="27"/>
      <c r="Y3" s="28"/>
      <c r="Z3" s="27"/>
      <c r="AA3" s="28">
        <v>17</v>
      </c>
      <c r="AB3" s="27">
        <v>14</v>
      </c>
      <c r="AC3" s="28">
        <v>19</v>
      </c>
      <c r="AD3" s="27">
        <v>12</v>
      </c>
      <c r="AE3" s="28"/>
      <c r="AF3" s="27"/>
      <c r="AG3" s="28"/>
      <c r="AI3" s="28"/>
      <c r="AK3" s="28">
        <v>24</v>
      </c>
      <c r="AL3" s="27">
        <v>7</v>
      </c>
      <c r="AM3" s="33">
        <v>64</v>
      </c>
      <c r="AO3" s="28">
        <v>23</v>
      </c>
      <c r="AP3" s="27">
        <v>8</v>
      </c>
      <c r="AQ3" s="28"/>
      <c r="AS3" s="28"/>
      <c r="AU3" s="28"/>
      <c r="AW3" s="28"/>
      <c r="AY3" s="28"/>
      <c r="BA3" s="28"/>
      <c r="BC3" s="28"/>
      <c r="BE3" s="28"/>
      <c r="BG3" s="28"/>
      <c r="BI3" s="28"/>
      <c r="BK3" s="28">
        <f>+D3+F3+H3+J3+L3+N3+P3+R3+T3+V3+X3+Z3+AB3+AD3+AF3+AH3+AJ3+AL3+AN3+AP3+AR3+AT3+AV3+AX3+AZ3+BB3+BD3+BF3+BH3+BJ3</f>
        <v>66</v>
      </c>
      <c r="BL3" s="38">
        <f>+L3+N3+AF3+AH3+AT3+AZ3+BD3+BH3</f>
        <v>0</v>
      </c>
      <c r="BM3" s="38">
        <f>+D3+H3+R3+Z3+AN3+AV3+BJ3</f>
        <v>0</v>
      </c>
      <c r="BN3" s="38">
        <f>+P3+X3+AJ3+AR3+BB3+BF3</f>
        <v>0</v>
      </c>
      <c r="BO3" s="38">
        <f>+F3+J3+T3+AB3+AD3+AL3+AP3</f>
        <v>66</v>
      </c>
      <c r="BP3" s="40">
        <f>+V3+AX3</f>
        <v>0</v>
      </c>
    </row>
    <row r="4" spans="1:68" ht="15">
      <c r="A4" s="32" t="s">
        <v>358</v>
      </c>
      <c r="B4" s="31" t="s">
        <v>25</v>
      </c>
      <c r="C4" s="26" t="s">
        <v>15</v>
      </c>
      <c r="AU4" s="33">
        <v>43</v>
      </c>
      <c r="AW4" s="33"/>
      <c r="AY4" s="33"/>
      <c r="BA4" s="33"/>
      <c r="BC4" s="33"/>
      <c r="BE4" s="33"/>
      <c r="BG4" s="33"/>
      <c r="BI4" s="33"/>
      <c r="BK4" s="28">
        <f>+D4+F4+H4+J4+L4+N4+P4+R4+T4+V4+X4+Z4+AB4+AD4+AF4+AH4+AJ4+AL4+AN4+AP4+AR4+AT4+AV4+AX4+AZ4+BB4+BD4+BF4+BH4+BJ4</f>
        <v>0</v>
      </c>
      <c r="BL4" s="38">
        <f>+L4+N4+AF4+AH4+AT4+AZ4+BD4+BH4</f>
        <v>0</v>
      </c>
      <c r="BM4" s="38">
        <f>+D4+H4+R4+Z4+AN4+AV4+BJ4</f>
        <v>0</v>
      </c>
      <c r="BN4" s="38">
        <f>+P4+X4+AJ4+AR4+BB4+BF4</f>
        <v>0</v>
      </c>
      <c r="BO4" s="38">
        <f>+F4+J4+T4+AB4+AD4+AL4+AP4</f>
        <v>0</v>
      </c>
      <c r="BP4" s="40">
        <f>+V4+AX4</f>
        <v>0</v>
      </c>
    </row>
    <row r="5" spans="1:68" ht="15">
      <c r="A5" s="31" t="s">
        <v>317</v>
      </c>
      <c r="B5" s="23" t="s">
        <v>14</v>
      </c>
      <c r="C5" s="28">
        <v>19</v>
      </c>
      <c r="D5" s="27">
        <v>12</v>
      </c>
      <c r="G5" s="28" t="s">
        <v>93</v>
      </c>
      <c r="I5" s="33" t="s">
        <v>15</v>
      </c>
      <c r="K5" s="28">
        <v>25</v>
      </c>
      <c r="L5" s="27">
        <v>6</v>
      </c>
      <c r="M5" s="26">
        <v>33</v>
      </c>
      <c r="N5" s="27"/>
      <c r="O5" s="28">
        <v>15</v>
      </c>
      <c r="P5" s="27">
        <v>16</v>
      </c>
      <c r="Q5" s="28">
        <v>11</v>
      </c>
      <c r="R5" s="27">
        <v>24</v>
      </c>
      <c r="S5" s="28"/>
      <c r="T5" s="27"/>
      <c r="U5" s="28">
        <v>9</v>
      </c>
      <c r="V5" s="27">
        <v>29</v>
      </c>
      <c r="W5" s="28">
        <v>16</v>
      </c>
      <c r="X5" s="27">
        <v>15</v>
      </c>
      <c r="Y5" s="33">
        <v>45</v>
      </c>
      <c r="Z5" s="27"/>
      <c r="AA5" s="33">
        <v>42</v>
      </c>
      <c r="AB5" s="27"/>
      <c r="AC5" s="33"/>
      <c r="AD5" s="27"/>
      <c r="AE5" s="33">
        <v>41</v>
      </c>
      <c r="AF5" s="27"/>
      <c r="AG5" s="33">
        <v>32</v>
      </c>
      <c r="AI5" s="28">
        <v>16</v>
      </c>
      <c r="AJ5" s="27">
        <v>15</v>
      </c>
      <c r="AK5" s="28"/>
      <c r="AM5" s="28">
        <v>23</v>
      </c>
      <c r="AN5" s="27">
        <v>8</v>
      </c>
      <c r="AO5" s="26" t="s">
        <v>294</v>
      </c>
      <c r="AQ5" s="28">
        <v>21</v>
      </c>
      <c r="AR5" s="27">
        <v>10</v>
      </c>
      <c r="AS5" s="26" t="s">
        <v>222</v>
      </c>
      <c r="AU5" s="33">
        <v>38</v>
      </c>
      <c r="AW5" s="28">
        <v>11</v>
      </c>
      <c r="AX5" s="27">
        <v>24</v>
      </c>
      <c r="AY5" s="28">
        <v>27</v>
      </c>
      <c r="AZ5" s="27">
        <v>4</v>
      </c>
      <c r="BA5" s="28">
        <v>19</v>
      </c>
      <c r="BB5" s="27">
        <v>12</v>
      </c>
      <c r="BC5" s="33">
        <v>32</v>
      </c>
      <c r="BE5" s="28">
        <v>23</v>
      </c>
      <c r="BF5" s="27">
        <v>8</v>
      </c>
      <c r="BG5" s="28"/>
      <c r="BI5" s="28"/>
      <c r="BK5" s="28">
        <f>+D5+F5+H5+J5+L5+N5+P5+R5+T5+V5+X5+Z5+AB5+AD5+AF5+AH5+AJ5+AL5+AN5+AP5+AR5+AT5+AV5+AX5+AZ5+BB5+BD5+BF5+BH5+BJ5</f>
        <v>183</v>
      </c>
      <c r="BL5" s="38">
        <f>+L5+N5+AF5+AH5+AT5+AZ5+BD5+BH5</f>
        <v>10</v>
      </c>
      <c r="BM5" s="38">
        <f>+D5+H5+R5+Z5+AN5+AV5+BJ5</f>
        <v>44</v>
      </c>
      <c r="BN5" s="38">
        <f>+P5+X5+AJ5+AR5+BB5+BF5</f>
        <v>76</v>
      </c>
      <c r="BO5" s="38">
        <f>+F5+J5+T5+AB5+AD5+AL5+AP5</f>
        <v>0</v>
      </c>
      <c r="BP5" s="40">
        <f>+V5+AX5</f>
        <v>53</v>
      </c>
    </row>
    <row r="6" spans="1:68" ht="15">
      <c r="A6" s="31" t="s">
        <v>316</v>
      </c>
      <c r="B6" s="23" t="s">
        <v>25</v>
      </c>
      <c r="C6" s="28">
        <v>10</v>
      </c>
      <c r="D6" s="27">
        <v>26</v>
      </c>
      <c r="Q6" s="28" t="s">
        <v>93</v>
      </c>
      <c r="S6" s="28"/>
      <c r="U6" s="28"/>
      <c r="W6" s="28"/>
      <c r="Y6" s="28">
        <v>16</v>
      </c>
      <c r="Z6" s="27">
        <v>15</v>
      </c>
      <c r="AA6" s="28"/>
      <c r="AB6" s="27"/>
      <c r="AC6" s="28"/>
      <c r="AD6" s="27"/>
      <c r="AE6" s="28"/>
      <c r="AF6" s="27"/>
      <c r="AG6" s="28"/>
      <c r="AI6" s="28"/>
      <c r="AK6" s="28"/>
      <c r="AM6" s="28">
        <v>22</v>
      </c>
      <c r="AN6" s="27">
        <v>9</v>
      </c>
      <c r="AO6" s="28"/>
      <c r="AQ6" s="28"/>
      <c r="AS6" s="28"/>
      <c r="AU6" s="33">
        <v>42</v>
      </c>
      <c r="AW6" s="26" t="s">
        <v>15</v>
      </c>
      <c r="AY6" s="26" t="s">
        <v>87</v>
      </c>
      <c r="BA6" s="33">
        <v>36</v>
      </c>
      <c r="BC6" s="33"/>
      <c r="BE6" s="33"/>
      <c r="BG6" s="33"/>
      <c r="BI6" s="46">
        <v>21</v>
      </c>
      <c r="BK6" s="28">
        <f>+D6+F6+H6+J6+L6+N6+P6+R6+T6+V6+X6+Z6+AB6+AD6+AF6+AH6+AJ6+AL6+AN6+AP6+AR6+AT6+AV6+AX6+AZ6+BB6+BD6+BF6+BH6+BJ6</f>
        <v>50</v>
      </c>
      <c r="BL6" s="38">
        <f>+L6+N6+AF6+AH6+AT6+AZ6+BD6+BH6</f>
        <v>0</v>
      </c>
      <c r="BM6" s="38">
        <f>+D6+H6+R6+Z6+AN6+AV6+BJ6</f>
        <v>50</v>
      </c>
      <c r="BN6" s="38">
        <f>+P6+X6+AJ6+AR6+BB6+BF6</f>
        <v>0</v>
      </c>
      <c r="BO6" s="38">
        <f>+F6+J6+T6+AB6+AD6+AL6+AP6</f>
        <v>0</v>
      </c>
      <c r="BP6" s="40">
        <f>+V6+AX6</f>
        <v>0</v>
      </c>
    </row>
    <row r="7" spans="1:68" ht="15">
      <c r="A7" s="23" t="s">
        <v>359</v>
      </c>
      <c r="B7" s="23" t="s">
        <v>12</v>
      </c>
      <c r="K7" s="26">
        <v>52</v>
      </c>
      <c r="M7" s="26">
        <v>55</v>
      </c>
      <c r="O7" s="26">
        <v>45</v>
      </c>
      <c r="U7" s="28">
        <v>29</v>
      </c>
      <c r="V7" s="27">
        <v>2</v>
      </c>
      <c r="W7" s="28">
        <v>29</v>
      </c>
      <c r="X7" s="27">
        <v>2</v>
      </c>
      <c r="Y7" s="28"/>
      <c r="Z7" s="27"/>
      <c r="AA7" s="28"/>
      <c r="AB7" s="27"/>
      <c r="AC7" s="28"/>
      <c r="AD7" s="27"/>
      <c r="AE7" s="33">
        <v>50</v>
      </c>
      <c r="AF7" s="27"/>
      <c r="AG7" s="33">
        <v>55</v>
      </c>
      <c r="AI7" s="28">
        <v>29</v>
      </c>
      <c r="AJ7" s="27">
        <v>2</v>
      </c>
      <c r="AK7" s="28"/>
      <c r="AM7" s="28"/>
      <c r="AO7" s="28"/>
      <c r="AQ7" s="33">
        <v>36</v>
      </c>
      <c r="AS7" s="26" t="s">
        <v>222</v>
      </c>
      <c r="AU7" s="33">
        <v>45</v>
      </c>
      <c r="AW7" s="28">
        <v>19</v>
      </c>
      <c r="AX7" s="27">
        <v>12</v>
      </c>
      <c r="AY7" s="33">
        <v>40</v>
      </c>
      <c r="BA7" s="28">
        <v>26</v>
      </c>
      <c r="BB7" s="27">
        <v>5</v>
      </c>
      <c r="BC7" s="33">
        <v>37</v>
      </c>
      <c r="BE7" s="26" t="s">
        <v>297</v>
      </c>
      <c r="BK7" s="28">
        <f>+D7+F7+H7+J7+L7+N7+P7+R7+T7+V7+X7+Z7+AB7+AD7+AF7+AH7+AJ7+AL7+AN7+AP7+AR7+AT7+AV7+AX7+AZ7+BB7+BD7+BF7+BH7+BJ7</f>
        <v>23</v>
      </c>
      <c r="BL7" s="38">
        <f>+L7+N7+AF7+AH7+AT7+AZ7+BD7+BH7</f>
        <v>0</v>
      </c>
      <c r="BM7" s="38">
        <f>+D7+H7+R7+Z7+AN7+AV7+BJ7</f>
        <v>0</v>
      </c>
      <c r="BN7" s="38">
        <f>+P7+X7+AJ7+AR7+BB7+BF7</f>
        <v>9</v>
      </c>
      <c r="BO7" s="38">
        <f>+F7+J7+T7+AB7+AD7+AL7+AP7</f>
        <v>0</v>
      </c>
      <c r="BP7" s="40">
        <f>+V7+AX7</f>
        <v>14</v>
      </c>
    </row>
    <row r="8" spans="1:68" ht="15">
      <c r="A8" s="31" t="s">
        <v>360</v>
      </c>
      <c r="B8" s="31" t="s">
        <v>6</v>
      </c>
      <c r="C8" s="28"/>
      <c r="E8" s="26">
        <v>33</v>
      </c>
      <c r="I8" s="28">
        <v>7</v>
      </c>
      <c r="J8" s="27">
        <v>36</v>
      </c>
      <c r="K8" s="28"/>
      <c r="L8" s="27"/>
      <c r="M8" s="28"/>
      <c r="N8" s="27"/>
      <c r="O8" s="28"/>
      <c r="P8" s="27"/>
      <c r="Q8" s="28"/>
      <c r="R8" s="27"/>
      <c r="S8" s="28">
        <v>1</v>
      </c>
      <c r="T8" s="27">
        <v>100</v>
      </c>
      <c r="U8" s="28">
        <v>11</v>
      </c>
      <c r="V8" s="27">
        <v>24</v>
      </c>
      <c r="W8" s="28"/>
      <c r="X8" s="27"/>
      <c r="Y8" s="28"/>
      <c r="Z8" s="27"/>
      <c r="AA8" s="28">
        <v>2</v>
      </c>
      <c r="AB8" s="27">
        <v>80</v>
      </c>
      <c r="AC8" s="28">
        <v>1</v>
      </c>
      <c r="AD8" s="27">
        <v>100</v>
      </c>
      <c r="AE8" s="28"/>
      <c r="AF8" s="27"/>
      <c r="AG8" s="28"/>
      <c r="AI8" s="28"/>
      <c r="AK8" s="26" t="s">
        <v>17</v>
      </c>
      <c r="AO8" s="28">
        <v>5</v>
      </c>
      <c r="AP8" s="27">
        <v>45</v>
      </c>
      <c r="AQ8" s="28"/>
      <c r="AS8" s="28"/>
      <c r="AU8" s="28"/>
      <c r="AW8" s="26" t="s">
        <v>93</v>
      </c>
      <c r="BK8" s="28">
        <f>+D8+F8+H8+J8+L8+N8+P8+R8+T8+V8+X8+Z8+AB8+AD8+AF8+AH8+AJ8+AL8+AN8+AP8+AR8+AT8+AV8+AX8+AZ8+BB8+BD8+BF8+BH8+BJ8</f>
        <v>385</v>
      </c>
      <c r="BL8" s="38">
        <f>+L8+N8+AF8+AH8+AT8+AZ8+BD8+BH8</f>
        <v>0</v>
      </c>
      <c r="BM8" s="38">
        <f>+D8+H8+R8+Z8+AN8+AV8+BJ8</f>
        <v>0</v>
      </c>
      <c r="BN8" s="38">
        <f>+P8+X8+AJ8+AR8+BB8+BF8</f>
        <v>0</v>
      </c>
      <c r="BO8" s="38">
        <f>+F8+J8+T8+AB8+AD8+AL8+AP8</f>
        <v>361</v>
      </c>
      <c r="BP8" s="40">
        <f>+V8+AX8</f>
        <v>24</v>
      </c>
    </row>
    <row r="9" spans="1:68" ht="15">
      <c r="A9" s="23" t="s">
        <v>361</v>
      </c>
      <c r="B9" s="23" t="s">
        <v>19</v>
      </c>
      <c r="C9" s="26">
        <v>49</v>
      </c>
      <c r="K9" s="28">
        <v>8</v>
      </c>
      <c r="L9" s="27">
        <v>32</v>
      </c>
      <c r="M9" s="26">
        <v>36</v>
      </c>
      <c r="N9" s="27"/>
      <c r="O9" s="28">
        <v>18</v>
      </c>
      <c r="P9" s="27">
        <v>13</v>
      </c>
      <c r="Q9" s="33">
        <v>41</v>
      </c>
      <c r="R9" s="27"/>
      <c r="S9" s="33"/>
      <c r="T9" s="27"/>
      <c r="U9" s="28" t="s">
        <v>93</v>
      </c>
      <c r="V9" s="27"/>
      <c r="W9" s="28">
        <v>1</v>
      </c>
      <c r="X9" s="27">
        <v>100</v>
      </c>
      <c r="Y9" s="28"/>
      <c r="Z9" s="27"/>
      <c r="AA9" s="28"/>
      <c r="AB9" s="27"/>
      <c r="AC9" s="28"/>
      <c r="AD9" s="27"/>
      <c r="AE9" s="26" t="s">
        <v>222</v>
      </c>
      <c r="AF9" s="27"/>
      <c r="AG9" s="28">
        <v>14</v>
      </c>
      <c r="AH9" s="27">
        <v>18</v>
      </c>
      <c r="AI9" s="26" t="s">
        <v>222</v>
      </c>
      <c r="AM9" s="26" t="s">
        <v>294</v>
      </c>
      <c r="AQ9" s="26" t="s">
        <v>222</v>
      </c>
      <c r="AS9" s="28">
        <v>7</v>
      </c>
      <c r="AT9" s="27">
        <v>36</v>
      </c>
      <c r="AU9" s="26" t="s">
        <v>15</v>
      </c>
      <c r="BK9" s="28">
        <f>+D9+F9+H9+J9+L9+N9+P9+R9+T9+V9+X9+Z9+AB9+AD9+AF9+AH9+AJ9+AL9+AN9+AP9+AR9+AT9+AV9+AX9+AZ9+BB9+BD9+BF9+BH9+BJ9</f>
        <v>199</v>
      </c>
      <c r="BL9" s="38">
        <f>+L9+N9+AF9+AH9+AT9+AZ9+BD9+BH9</f>
        <v>86</v>
      </c>
      <c r="BM9" s="38">
        <f>+D9+H9+R9+Z9+AN9+AV9+BJ9</f>
        <v>0</v>
      </c>
      <c r="BN9" s="38">
        <f>+P9+X9+AJ9+AR9+BB9+BF9</f>
        <v>113</v>
      </c>
      <c r="BO9" s="38">
        <f>+F9+J9+T9+AB9+AD9+AL9+AP9</f>
        <v>0</v>
      </c>
      <c r="BP9" s="40">
        <f>+V9+AX9</f>
        <v>0</v>
      </c>
    </row>
    <row r="10" spans="1:68" ht="15">
      <c r="A10" s="23" t="s">
        <v>495</v>
      </c>
      <c r="B10" s="23" t="s">
        <v>6</v>
      </c>
      <c r="U10" s="28">
        <v>24</v>
      </c>
      <c r="V10" s="27">
        <v>7</v>
      </c>
      <c r="W10" s="28"/>
      <c r="X10" s="27"/>
      <c r="Y10" s="28"/>
      <c r="Z10" s="27"/>
      <c r="AA10" s="28"/>
      <c r="AB10" s="27"/>
      <c r="AC10" s="28"/>
      <c r="AD10" s="27"/>
      <c r="AE10" s="28"/>
      <c r="AF10" s="27"/>
      <c r="AG10" s="28"/>
      <c r="AI10" s="28"/>
      <c r="AK10" s="28"/>
      <c r="AM10" s="28"/>
      <c r="AO10" s="28"/>
      <c r="AQ10" s="28"/>
      <c r="AS10" s="28"/>
      <c r="AU10" s="28"/>
      <c r="AW10" s="28">
        <v>22</v>
      </c>
      <c r="AX10" s="27">
        <v>9</v>
      </c>
      <c r="AY10" s="28"/>
      <c r="BA10" s="28"/>
      <c r="BC10" s="33">
        <v>33</v>
      </c>
      <c r="BE10" s="33">
        <v>47</v>
      </c>
      <c r="BG10" s="33"/>
      <c r="BI10" s="33"/>
      <c r="BK10" s="28">
        <f>+D10+F10+H10+J10+L10+N10+P10+R10+T10+V10+X10+Z10+AB10+AD10+AF10+AH10+AJ10+AL10+AN10+AP10+AR10+AT10+AV10+AX10+AZ10+BB10+BD10+BF10+BH10+BJ10</f>
        <v>16</v>
      </c>
      <c r="BL10" s="38">
        <f>+L10+N10+AF10+AH10+AT10+AZ10+BD10+BH10</f>
        <v>0</v>
      </c>
      <c r="BM10" s="38">
        <f>+D10+H10+R10+Z10+AN10+AV10+BJ10</f>
        <v>0</v>
      </c>
      <c r="BN10" s="38">
        <f>+P10+X10+AJ10+AR10+BB10+BF10</f>
        <v>0</v>
      </c>
      <c r="BO10" s="38">
        <f>+F10+J10+T10+AB10+AD10+AL10+AP10</f>
        <v>0</v>
      </c>
      <c r="BP10" s="40">
        <f>+V10+AX10</f>
        <v>16</v>
      </c>
    </row>
    <row r="11" spans="1:68" ht="15">
      <c r="A11" s="31" t="s">
        <v>302</v>
      </c>
      <c r="B11" s="23" t="s">
        <v>6</v>
      </c>
      <c r="C11" s="28">
        <v>16</v>
      </c>
      <c r="D11" s="27">
        <v>15</v>
      </c>
      <c r="E11" s="28" t="s">
        <v>93</v>
      </c>
      <c r="G11" s="33" t="s">
        <v>297</v>
      </c>
      <c r="I11" s="28">
        <v>20</v>
      </c>
      <c r="J11" s="27">
        <v>11</v>
      </c>
      <c r="K11" s="28"/>
      <c r="L11" s="27"/>
      <c r="M11" s="28"/>
      <c r="N11" s="27"/>
      <c r="O11" s="28"/>
      <c r="P11" s="27"/>
      <c r="Q11" s="28">
        <v>13</v>
      </c>
      <c r="R11" s="27">
        <v>20</v>
      </c>
      <c r="S11" s="28" t="s">
        <v>93</v>
      </c>
      <c r="T11" s="27"/>
      <c r="U11" s="28"/>
      <c r="V11" s="27"/>
      <c r="W11" s="28"/>
      <c r="X11" s="27"/>
      <c r="Y11" s="28">
        <v>3</v>
      </c>
      <c r="Z11" s="27">
        <v>60</v>
      </c>
      <c r="AA11" s="26" t="s">
        <v>15</v>
      </c>
      <c r="AB11" s="27"/>
      <c r="AC11" s="26" t="s">
        <v>15</v>
      </c>
      <c r="AD11" s="27"/>
      <c r="AF11" s="27"/>
      <c r="AK11" s="26" t="s">
        <v>15</v>
      </c>
      <c r="AM11" s="28">
        <v>20</v>
      </c>
      <c r="AN11" s="27">
        <v>11</v>
      </c>
      <c r="AO11" s="26">
        <v>51</v>
      </c>
      <c r="AU11" s="26" t="s">
        <v>15</v>
      </c>
      <c r="BI11" s="46">
        <v>7</v>
      </c>
      <c r="BJ11" s="27">
        <v>36</v>
      </c>
      <c r="BK11" s="28">
        <f>+D11+F11+H11+J11+L11+N11+P11+R11+T11+V11+X11+Z11+AB11+AD11+AF11+AH11+AJ11+AL11+AN11+AP11+AR11+AT11+AV11+AX11+AZ11+BB11+BD11+BF11+BH11+BJ11</f>
        <v>153</v>
      </c>
      <c r="BL11" s="38">
        <f>+L11+N11+AF11+AH11+AT11+AZ11+BD11+BH11</f>
        <v>0</v>
      </c>
      <c r="BM11" s="38">
        <f>+D11+H11+R11+Z11+AN11+AV11+BJ11</f>
        <v>142</v>
      </c>
      <c r="BN11" s="38">
        <f>+P11+X11+AJ11+AR11+BB11+BF11</f>
        <v>0</v>
      </c>
      <c r="BO11" s="38">
        <f>+F11+J11+T11+AB11+AD11+AL11+AP11</f>
        <v>11</v>
      </c>
      <c r="BP11" s="40">
        <f>+V11+AX11</f>
        <v>0</v>
      </c>
    </row>
    <row r="12" spans="1:68" ht="15">
      <c r="A12" s="31" t="s">
        <v>337</v>
      </c>
      <c r="B12" s="31" t="s">
        <v>6</v>
      </c>
      <c r="E12" s="26">
        <v>36</v>
      </c>
      <c r="G12" s="28">
        <v>11</v>
      </c>
      <c r="H12" s="27">
        <v>24</v>
      </c>
      <c r="I12" s="28">
        <v>6</v>
      </c>
      <c r="J12" s="27">
        <v>40</v>
      </c>
      <c r="K12" s="28"/>
      <c r="L12" s="27"/>
      <c r="M12" s="28"/>
      <c r="N12" s="27"/>
      <c r="O12" s="28"/>
      <c r="P12" s="27"/>
      <c r="Q12" s="33">
        <v>38</v>
      </c>
      <c r="R12" s="27"/>
      <c r="S12" s="28" t="s">
        <v>93</v>
      </c>
      <c r="T12" s="27"/>
      <c r="U12" s="28"/>
      <c r="V12" s="27"/>
      <c r="W12" s="28"/>
      <c r="X12" s="27"/>
      <c r="Y12" s="33">
        <v>35</v>
      </c>
      <c r="Z12" s="27"/>
      <c r="AA12" s="26" t="s">
        <v>15</v>
      </c>
      <c r="AB12" s="27"/>
      <c r="AC12" s="33">
        <v>35</v>
      </c>
      <c r="AD12" s="27"/>
      <c r="AE12" s="33"/>
      <c r="AF12" s="27"/>
      <c r="AG12" s="33"/>
      <c r="AI12" s="33"/>
      <c r="AK12" s="33">
        <v>52</v>
      </c>
      <c r="AM12" s="33">
        <v>59</v>
      </c>
      <c r="AO12" s="26">
        <v>32</v>
      </c>
      <c r="AU12" s="33">
        <v>34</v>
      </c>
      <c r="AW12" s="33"/>
      <c r="AY12" s="33"/>
      <c r="BA12" s="33"/>
      <c r="BC12" s="33"/>
      <c r="BE12" s="33"/>
      <c r="BG12" s="33"/>
      <c r="BI12" s="33"/>
      <c r="BK12" s="28">
        <f>+D12+F12+H12+J12+L12+N12+P12+R12+T12+V12+X12+Z12+AB12+AD12+AF12+AH12+AJ12+AL12+AN12+AP12+AR12+AT12+AV12+AX12+AZ12+BB12+BD12+BF12+BH12+BJ12</f>
        <v>64</v>
      </c>
      <c r="BL12" s="38">
        <f>+L12+N12+AF12+AH12+AT12+AZ12+BD12+BH12</f>
        <v>0</v>
      </c>
      <c r="BM12" s="38">
        <f>+D12+H12+R12+Z12+AN12+AV12+BJ12</f>
        <v>24</v>
      </c>
      <c r="BN12" s="38">
        <f>+P12+X12+AJ12+AR12+BB12+BF12</f>
        <v>0</v>
      </c>
      <c r="BO12" s="38">
        <f>+F12+J12+T12+AB12+AD12+AL12+AP12</f>
        <v>40</v>
      </c>
      <c r="BP12" s="40">
        <f>+V12+AX12</f>
        <v>0</v>
      </c>
    </row>
    <row r="13" spans="1:68" ht="15">
      <c r="A13" s="31" t="s">
        <v>312</v>
      </c>
      <c r="B13" s="23" t="s">
        <v>6</v>
      </c>
      <c r="C13" s="28">
        <v>25</v>
      </c>
      <c r="D13" s="27">
        <v>6</v>
      </c>
      <c r="G13" s="28">
        <v>17</v>
      </c>
      <c r="H13" s="27">
        <v>14</v>
      </c>
      <c r="Q13" s="28">
        <v>23</v>
      </c>
      <c r="R13" s="27">
        <v>8</v>
      </c>
      <c r="S13" s="26" t="s">
        <v>15</v>
      </c>
      <c r="T13" s="27"/>
      <c r="V13" s="27"/>
      <c r="X13" s="27"/>
      <c r="Y13" s="28">
        <v>28</v>
      </c>
      <c r="Z13" s="27">
        <v>3</v>
      </c>
      <c r="AA13" s="26" t="s">
        <v>15</v>
      </c>
      <c r="AB13" s="27"/>
      <c r="AC13" s="33">
        <v>45</v>
      </c>
      <c r="AD13" s="27"/>
      <c r="AE13" s="33"/>
      <c r="AF13" s="27"/>
      <c r="AG13" s="33"/>
      <c r="AI13" s="33"/>
      <c r="AK13" s="33">
        <v>47</v>
      </c>
      <c r="AM13" s="33">
        <v>40</v>
      </c>
      <c r="AO13" s="26">
        <v>60</v>
      </c>
      <c r="AU13" s="28">
        <v>15</v>
      </c>
      <c r="AV13" s="27">
        <v>16</v>
      </c>
      <c r="AW13" s="28"/>
      <c r="AY13" s="28"/>
      <c r="BA13" s="28"/>
      <c r="BC13" s="28"/>
      <c r="BE13" s="28"/>
      <c r="BG13" s="28"/>
      <c r="BI13" s="46">
        <v>23</v>
      </c>
      <c r="BK13" s="28">
        <f>+D13+F13+H13+J13+L13+N13+P13+R13+T13+V13+X13+Z13+AB13+AD13+AF13+AH13+AJ13+AL13+AN13+AP13+AR13+AT13+AV13+AX13+AZ13+BB13+BD13+BF13+BH13+BJ13</f>
        <v>47</v>
      </c>
      <c r="BL13" s="38">
        <f>+L13+N13+AF13+AH13+AT13+AZ13+BD13+BH13</f>
        <v>0</v>
      </c>
      <c r="BM13" s="38">
        <f>+D13+H13+R13+Z13+AN13+AV13+BJ13</f>
        <v>47</v>
      </c>
      <c r="BN13" s="38">
        <f>+P13+X13+AJ13+AR13+BB13+BF13</f>
        <v>0</v>
      </c>
      <c r="BO13" s="38">
        <f>+F13+J13+T13+AB13+AD13+AL13+AP13</f>
        <v>0</v>
      </c>
      <c r="BP13" s="40">
        <f>+V13+AX13</f>
        <v>0</v>
      </c>
    </row>
    <row r="14" spans="1:68" ht="15">
      <c r="A14" s="31" t="s">
        <v>313</v>
      </c>
      <c r="B14" s="23" t="s">
        <v>6</v>
      </c>
      <c r="C14" s="28">
        <v>22</v>
      </c>
      <c r="D14" s="27">
        <v>9</v>
      </c>
      <c r="G14" s="28">
        <v>12</v>
      </c>
      <c r="H14" s="27">
        <v>22</v>
      </c>
      <c r="Q14" s="33" t="s">
        <v>15</v>
      </c>
      <c r="S14" s="33"/>
      <c r="U14" s="33"/>
      <c r="W14" s="33"/>
      <c r="Y14" s="28">
        <v>15</v>
      </c>
      <c r="Z14" s="27">
        <v>16</v>
      </c>
      <c r="AA14" s="28"/>
      <c r="AB14" s="27"/>
      <c r="AC14" s="28"/>
      <c r="AD14" s="27"/>
      <c r="AE14" s="28"/>
      <c r="AF14" s="27"/>
      <c r="AG14" s="28"/>
      <c r="AI14" s="28"/>
      <c r="AK14" s="28"/>
      <c r="AM14" s="28">
        <v>26</v>
      </c>
      <c r="AN14" s="27">
        <v>5</v>
      </c>
      <c r="AO14" s="28"/>
      <c r="AQ14" s="33">
        <v>48</v>
      </c>
      <c r="AS14" s="33"/>
      <c r="AU14" s="28">
        <v>14</v>
      </c>
      <c r="AV14" s="27">
        <v>18</v>
      </c>
      <c r="AW14" s="28"/>
      <c r="AY14" s="28"/>
      <c r="BA14" s="28"/>
      <c r="BC14" s="28"/>
      <c r="BE14" s="28"/>
      <c r="BG14" s="28"/>
      <c r="BI14" s="46">
        <v>20</v>
      </c>
      <c r="BK14" s="28">
        <f>+D14+F14+H14+J14+L14+N14+P14+R14+T14+V14+X14+Z14+AB14+AD14+AF14+AH14+AJ14+AL14+AN14+AP14+AR14+AT14+AV14+AX14+AZ14+BB14+BD14+BF14+BH14+BJ14</f>
        <v>70</v>
      </c>
      <c r="BL14" s="38">
        <f>+L14+N14+AF14+AH14+AT14+AZ14+BD14+BH14</f>
        <v>0</v>
      </c>
      <c r="BM14" s="38">
        <f>+D14+H14+R14+Z14+AN14+AV14+BJ14</f>
        <v>70</v>
      </c>
      <c r="BN14" s="38">
        <f>+P14+X14+AJ14+AR14+BB14+BF14</f>
        <v>0</v>
      </c>
      <c r="BO14" s="38">
        <f>+F14+J14+T14+AB14+AD14+AL14+AP14</f>
        <v>0</v>
      </c>
      <c r="BP14" s="40">
        <f>+V14+AX14</f>
        <v>0</v>
      </c>
    </row>
    <row r="15" spans="1:68" ht="15">
      <c r="A15" s="31" t="s">
        <v>362</v>
      </c>
      <c r="B15" s="31" t="s">
        <v>38</v>
      </c>
      <c r="E15" s="26" t="s">
        <v>15</v>
      </c>
      <c r="I15" s="28">
        <v>21</v>
      </c>
      <c r="J15" s="27">
        <v>10</v>
      </c>
      <c r="K15" s="28"/>
      <c r="L15" s="27"/>
      <c r="M15" s="28"/>
      <c r="N15" s="27"/>
      <c r="O15" s="28"/>
      <c r="P15" s="27"/>
      <c r="Q15" s="28"/>
      <c r="R15" s="27"/>
      <c r="S15" s="26" t="s">
        <v>15</v>
      </c>
      <c r="T15" s="27"/>
      <c r="V15" s="27"/>
      <c r="X15" s="27"/>
      <c r="Z15" s="27"/>
      <c r="AA15" s="26" t="s">
        <v>15</v>
      </c>
      <c r="AB15" s="27"/>
      <c r="AC15" s="33">
        <v>49</v>
      </c>
      <c r="AD15" s="27"/>
      <c r="AE15" s="33"/>
      <c r="AF15" s="27"/>
      <c r="AG15" s="33"/>
      <c r="AI15" s="33"/>
      <c r="AK15" s="33">
        <v>31</v>
      </c>
      <c r="AM15" s="33"/>
      <c r="AO15" s="28">
        <v>21</v>
      </c>
      <c r="AP15" s="27">
        <v>10</v>
      </c>
      <c r="AQ15" s="28"/>
      <c r="AS15" s="28"/>
      <c r="AU15" s="28"/>
      <c r="AW15" s="28"/>
      <c r="AY15" s="28"/>
      <c r="BA15" s="28"/>
      <c r="BC15" s="28"/>
      <c r="BE15" s="28"/>
      <c r="BG15" s="28"/>
      <c r="BI15" s="28"/>
      <c r="BK15" s="28">
        <f>+D15+F15+H15+J15+L15+N15+P15+R15+T15+V15+X15+Z15+AB15+AD15+AF15+AH15+AJ15+AL15+AN15+AP15+AR15+AT15+AV15+AX15+AZ15+BB15+BD15+BF15+BH15+BJ15</f>
        <v>20</v>
      </c>
      <c r="BL15" s="38">
        <f>+L15+N15+AF15+AH15+AT15+AZ15+BD15+BH15</f>
        <v>0</v>
      </c>
      <c r="BM15" s="38">
        <f>+D15+H15+R15+Z15+AN15+AV15+BJ15</f>
        <v>0</v>
      </c>
      <c r="BN15" s="38">
        <f>+P15+X15+AJ15+AR15+BB15+BF15</f>
        <v>0</v>
      </c>
      <c r="BO15" s="38">
        <f>+F15+J15+T15+AB15+AD15+AL15+AP15</f>
        <v>20</v>
      </c>
      <c r="BP15" s="40">
        <f>+V15+AX15</f>
        <v>0</v>
      </c>
    </row>
    <row r="16" spans="1:68" ht="15">
      <c r="A16" s="31" t="s">
        <v>322</v>
      </c>
      <c r="B16" s="31" t="s">
        <v>19</v>
      </c>
      <c r="E16" s="26">
        <v>66</v>
      </c>
      <c r="G16" s="33" t="s">
        <v>15</v>
      </c>
      <c r="I16" s="28">
        <v>17</v>
      </c>
      <c r="J16" s="27">
        <v>14</v>
      </c>
      <c r="K16" s="28"/>
      <c r="L16" s="27"/>
      <c r="M16" s="28"/>
      <c r="N16" s="27"/>
      <c r="O16" s="28"/>
      <c r="P16" s="27"/>
      <c r="Q16" s="28">
        <v>26</v>
      </c>
      <c r="R16" s="27">
        <v>5</v>
      </c>
      <c r="S16" s="26">
        <v>34</v>
      </c>
      <c r="T16" s="27"/>
      <c r="V16" s="27"/>
      <c r="X16" s="27"/>
      <c r="Y16" s="33">
        <v>46</v>
      </c>
      <c r="Z16" s="27"/>
      <c r="AA16" s="26" t="s">
        <v>15</v>
      </c>
      <c r="AB16" s="27"/>
      <c r="AC16" s="28">
        <v>16</v>
      </c>
      <c r="AD16" s="27">
        <v>15</v>
      </c>
      <c r="AE16" s="28"/>
      <c r="AF16" s="27"/>
      <c r="AG16" s="28"/>
      <c r="AI16" s="28"/>
      <c r="AK16" s="33">
        <v>37</v>
      </c>
      <c r="AM16" s="33"/>
      <c r="AO16" s="26">
        <v>35</v>
      </c>
      <c r="BK16" s="28">
        <f>+D16+F16+H16+J16+L16+N16+P16+R16+T16+V16+X16+Z16+AB16+AD16+AF16+AH16+AJ16+AL16+AN16+AP16+AR16+AT16+AV16+AX16+AZ16+BB16+BD16+BF16+BH16+BJ16</f>
        <v>34</v>
      </c>
      <c r="BL16" s="38">
        <f>+L16+N16+AF16+AH16+AT16+AZ16+BD16+BH16</f>
        <v>0</v>
      </c>
      <c r="BM16" s="38">
        <f>+D16+H16+R16+Z16+AN16+AV16+BJ16</f>
        <v>5</v>
      </c>
      <c r="BN16" s="38">
        <f>+P16+X16+AJ16+AR16+BB16+BF16</f>
        <v>0</v>
      </c>
      <c r="BO16" s="38">
        <f>+F16+J16+T16+AB16+AD16+AL16+AP16</f>
        <v>29</v>
      </c>
      <c r="BP16" s="40">
        <f>+V16+AX16</f>
        <v>0</v>
      </c>
    </row>
    <row r="17" spans="1:68" ht="15">
      <c r="A17" s="32" t="s">
        <v>595</v>
      </c>
      <c r="B17" s="23" t="s">
        <v>6</v>
      </c>
      <c r="AO17" s="26">
        <v>57</v>
      </c>
      <c r="BK17" s="28">
        <f>+D17+F17+H17+J17+L17+N17+P17+R17+T17+V17+X17+Z17+AB17+AD17+AF17+AH17+AJ17+AL17+AN17+AP17+AR17+AT17+AV17+AX17+AZ17+BB17+BD17+BF17+BH17+BJ17</f>
        <v>0</v>
      </c>
      <c r="BL17" s="38">
        <f>+L17+N17+AF17+AH17+AT17+AZ17+BD17+BH17</f>
        <v>0</v>
      </c>
      <c r="BM17" s="38">
        <f>+D17+H17+R17+Z17+AN17+AV17+BJ17</f>
        <v>0</v>
      </c>
      <c r="BN17" s="38">
        <f>+P17+X17+AJ17+AR17+BB17+BF17</f>
        <v>0</v>
      </c>
      <c r="BO17" s="38">
        <f>+F17+J17+T17+AB17+AD17+AL17+AP17</f>
        <v>0</v>
      </c>
      <c r="BP17" s="40">
        <f>+V17+AX17</f>
        <v>0</v>
      </c>
    </row>
    <row r="18" spans="1:68" ht="15">
      <c r="A18" s="31" t="s">
        <v>547</v>
      </c>
      <c r="B18" s="23" t="s">
        <v>25</v>
      </c>
      <c r="AC18" s="26" t="s">
        <v>15</v>
      </c>
      <c r="AG18" s="33">
        <v>49</v>
      </c>
      <c r="AI18" s="33"/>
      <c r="AK18" s="33"/>
      <c r="AM18" s="33"/>
      <c r="AO18" s="33"/>
      <c r="AQ18" s="33"/>
      <c r="AS18" s="33"/>
      <c r="AU18" s="33"/>
      <c r="AW18" s="28">
        <v>24</v>
      </c>
      <c r="AX18" s="27">
        <v>6</v>
      </c>
      <c r="AY18" s="28"/>
      <c r="BA18" s="33">
        <v>43</v>
      </c>
      <c r="BC18" s="33"/>
      <c r="BE18" s="33">
        <v>45</v>
      </c>
      <c r="BG18" s="33"/>
      <c r="BI18" s="33"/>
      <c r="BK18" s="28">
        <f>+D18+F18+H18+J18+L18+N18+P18+R18+T18+V18+X18+Z18+AB18+AD18+AF18+AH18+AJ18+AL18+AN18+AP18+AR18+AT18+AV18+AX18+AZ18+BB18+BD18+BF18+BH18+BJ18</f>
        <v>6</v>
      </c>
      <c r="BL18" s="38">
        <f>+L18+N18+AF18+AH18+AT18+AZ18+BD18+BH18</f>
        <v>0</v>
      </c>
      <c r="BM18" s="38">
        <f>+D18+H18+R18+Z18+AN18+AV18+BJ18</f>
        <v>0</v>
      </c>
      <c r="BN18" s="38">
        <f>+P18+X18+AJ18+AR18+BB18+BF18</f>
        <v>0</v>
      </c>
      <c r="BO18" s="38">
        <f>+F18+J18+T18+AB18+AD18+AL18+AP18</f>
        <v>0</v>
      </c>
      <c r="BP18" s="40">
        <f>+V18+AX18</f>
        <v>6</v>
      </c>
    </row>
    <row r="19" spans="1:68" ht="15">
      <c r="A19" s="23" t="s">
        <v>336</v>
      </c>
      <c r="B19" s="23" t="s">
        <v>9</v>
      </c>
      <c r="C19" s="26">
        <v>52</v>
      </c>
      <c r="E19" s="28">
        <v>18</v>
      </c>
      <c r="F19" s="27">
        <v>13</v>
      </c>
      <c r="G19" s="33" t="s">
        <v>15</v>
      </c>
      <c r="I19" s="33" t="s">
        <v>15</v>
      </c>
      <c r="K19" s="33"/>
      <c r="M19" s="33"/>
      <c r="O19" s="33"/>
      <c r="Q19" s="33">
        <v>52</v>
      </c>
      <c r="S19" s="26" t="s">
        <v>297</v>
      </c>
      <c r="AA19" s="28">
        <v>20</v>
      </c>
      <c r="AB19" s="27">
        <v>11</v>
      </c>
      <c r="AC19" s="28">
        <v>10</v>
      </c>
      <c r="AD19" s="27">
        <v>26</v>
      </c>
      <c r="AE19" s="28"/>
      <c r="AF19" s="27"/>
      <c r="AG19" s="28"/>
      <c r="AI19" s="28"/>
      <c r="AK19" s="28">
        <v>15</v>
      </c>
      <c r="AL19" s="27">
        <v>16</v>
      </c>
      <c r="AM19" s="28"/>
      <c r="AO19" s="28">
        <v>17</v>
      </c>
      <c r="AP19" s="27">
        <v>14</v>
      </c>
      <c r="AQ19" s="28"/>
      <c r="AS19" s="28"/>
      <c r="AU19" s="28"/>
      <c r="AW19" s="28"/>
      <c r="AY19" s="28"/>
      <c r="BA19" s="28"/>
      <c r="BC19" s="28"/>
      <c r="BE19" s="28"/>
      <c r="BG19" s="28"/>
      <c r="BI19" s="28"/>
      <c r="BK19" s="28">
        <f>+D19+F19+H19+J19+L19+N19+P19+R19+T19+V19+X19+Z19+AB19+AD19+AF19+AH19+AJ19+AL19+AN19+AP19+AR19+AT19+AV19+AX19+AZ19+BB19+BD19+BF19+BH19+BJ19</f>
        <v>80</v>
      </c>
      <c r="BL19" s="38">
        <f>+L19+N19+AF19+AH19+AT19+AZ19+BD19+BH19</f>
        <v>0</v>
      </c>
      <c r="BM19" s="38">
        <f>+D19+H19+R19+Z19+AN19+AV19+BJ19</f>
        <v>0</v>
      </c>
      <c r="BN19" s="38">
        <f>+P19+X19+AJ19+AR19+BB19+BF19</f>
        <v>0</v>
      </c>
      <c r="BO19" s="38">
        <f>+F19+J19+T19+AB19+AD19+AL19+AP19</f>
        <v>80</v>
      </c>
      <c r="BP19" s="40">
        <f>+V19+AX19</f>
        <v>0</v>
      </c>
    </row>
    <row r="20" spans="1:68" ht="15">
      <c r="A20" s="31" t="s">
        <v>311</v>
      </c>
      <c r="B20" s="23" t="s">
        <v>12</v>
      </c>
      <c r="C20" s="28">
        <v>14</v>
      </c>
      <c r="D20" s="27">
        <v>18</v>
      </c>
      <c r="E20" s="26">
        <v>46</v>
      </c>
      <c r="G20" s="28">
        <v>5</v>
      </c>
      <c r="H20" s="27">
        <v>45</v>
      </c>
      <c r="I20" s="28">
        <v>28</v>
      </c>
      <c r="J20" s="27">
        <v>3</v>
      </c>
      <c r="K20" s="28"/>
      <c r="L20" s="27"/>
      <c r="M20" s="28"/>
      <c r="N20" s="27"/>
      <c r="O20" s="28"/>
      <c r="P20" s="27"/>
      <c r="Q20" s="28">
        <v>11</v>
      </c>
      <c r="R20" s="27">
        <v>24</v>
      </c>
      <c r="S20" s="26">
        <v>37</v>
      </c>
      <c r="T20" s="27"/>
      <c r="U20" s="28">
        <v>30</v>
      </c>
      <c r="V20" s="27">
        <v>1</v>
      </c>
      <c r="W20" s="33">
        <v>48</v>
      </c>
      <c r="X20" s="27"/>
      <c r="Y20" s="28">
        <v>7</v>
      </c>
      <c r="Z20" s="27">
        <v>36</v>
      </c>
      <c r="AA20" s="28"/>
      <c r="AB20" s="27"/>
      <c r="AC20" s="26" t="s">
        <v>15</v>
      </c>
      <c r="AD20" s="27"/>
      <c r="AF20" s="27"/>
      <c r="AK20" s="33">
        <v>42</v>
      </c>
      <c r="AM20" s="28">
        <v>21</v>
      </c>
      <c r="AN20" s="27">
        <v>10</v>
      </c>
      <c r="AO20" s="28" t="s">
        <v>553</v>
      </c>
      <c r="AQ20" s="28"/>
      <c r="AS20" s="28"/>
      <c r="AU20" s="28">
        <v>10</v>
      </c>
      <c r="AV20" s="27">
        <v>26</v>
      </c>
      <c r="AW20" s="26" t="s">
        <v>15</v>
      </c>
      <c r="BC20" s="33">
        <v>42</v>
      </c>
      <c r="BE20" s="33">
        <v>41</v>
      </c>
      <c r="BG20" s="33"/>
      <c r="BI20" s="46">
        <v>14</v>
      </c>
      <c r="BJ20" s="27">
        <v>18</v>
      </c>
      <c r="BK20" s="28">
        <f>+D20+F20+H20+J20+L20+N20+P20+R20+T20+V20+X20+Z20+AB20+AD20+AF20+AH20+AJ20+AL20+AN20+AP20+AR20+AT20+AV20+AX20+AZ20+BB20+BD20+BF20+BH20+BJ20</f>
        <v>181</v>
      </c>
      <c r="BL20" s="38">
        <f>+L20+N20+AF20+AH20+AT20+AZ20+BD20+BH20</f>
        <v>0</v>
      </c>
      <c r="BM20" s="38">
        <f>+D20+H20+R20+Z20+AN20+AV20+BJ20</f>
        <v>177</v>
      </c>
      <c r="BN20" s="38">
        <f>+P20+X20+AJ20+AR20+BB20+BF20</f>
        <v>0</v>
      </c>
      <c r="BO20" s="38">
        <f>+F20+J20+T20+AB20+AD20+AL20+AP20</f>
        <v>3</v>
      </c>
      <c r="BP20" s="40">
        <f>+V20+AX20</f>
        <v>1</v>
      </c>
    </row>
    <row r="21" spans="1:68" ht="15">
      <c r="A21" s="31" t="s">
        <v>314</v>
      </c>
      <c r="B21" s="23" t="s">
        <v>25</v>
      </c>
      <c r="C21" s="28">
        <v>21</v>
      </c>
      <c r="D21" s="27">
        <v>10</v>
      </c>
      <c r="G21" s="28">
        <v>3</v>
      </c>
      <c r="H21" s="27">
        <v>60</v>
      </c>
      <c r="I21" s="33" t="s">
        <v>15</v>
      </c>
      <c r="K21" s="33"/>
      <c r="M21" s="33"/>
      <c r="O21" s="33"/>
      <c r="Q21" s="28">
        <v>4</v>
      </c>
      <c r="R21" s="27">
        <v>50</v>
      </c>
      <c r="S21" s="26" t="s">
        <v>15</v>
      </c>
      <c r="T21" s="27"/>
      <c r="V21" s="27"/>
      <c r="W21" s="33">
        <v>50</v>
      </c>
      <c r="X21" s="27"/>
      <c r="Y21" s="28">
        <v>4</v>
      </c>
      <c r="Z21" s="27">
        <v>50</v>
      </c>
      <c r="AA21" s="28"/>
      <c r="AB21" s="27"/>
      <c r="AC21" s="28"/>
      <c r="AD21" s="27"/>
      <c r="AE21" s="28"/>
      <c r="AF21" s="27"/>
      <c r="AG21" s="28"/>
      <c r="AI21" s="33">
        <v>39</v>
      </c>
      <c r="AK21" s="33"/>
      <c r="AM21" s="28" t="s">
        <v>93</v>
      </c>
      <c r="AO21" s="28"/>
      <c r="AQ21" s="33">
        <v>43</v>
      </c>
      <c r="AS21" s="33"/>
      <c r="AU21" s="33">
        <v>32</v>
      </c>
      <c r="AW21" s="33"/>
      <c r="AY21" s="33"/>
      <c r="BA21" s="33"/>
      <c r="BC21" s="33"/>
      <c r="BE21" s="33"/>
      <c r="BG21" s="33"/>
      <c r="BI21" s="46">
        <v>16</v>
      </c>
      <c r="BK21" s="28">
        <f>+D21+F21+H21+J21+L21+N21+P21+R21+T21+V21+X21+Z21+AB21+AD21+AF21+AH21+AJ21+AL21+AN21+AP21+AR21+AT21+AV21+AX21+AZ21+BB21+BD21+BF21+BH21+BJ21</f>
        <v>170</v>
      </c>
      <c r="BL21" s="38">
        <f>+L21+N21+AF21+AH21+AT21+AZ21+BD21+BH21</f>
        <v>0</v>
      </c>
      <c r="BM21" s="38">
        <f>+D21+H21+R21+Z21+AN21+AV21+BJ21</f>
        <v>170</v>
      </c>
      <c r="BN21" s="38">
        <f>+P21+X21+AJ21+AR21+BB21+BF21</f>
        <v>0</v>
      </c>
      <c r="BO21" s="38">
        <f>+F21+J21+T21+AB21+AD21+AL21+AP21</f>
        <v>0</v>
      </c>
      <c r="BP21" s="40">
        <f>+V21+AX21</f>
        <v>0</v>
      </c>
    </row>
    <row r="22" spans="1:68" ht="15">
      <c r="A22" s="31" t="s">
        <v>609</v>
      </c>
      <c r="B22" s="23" t="s">
        <v>58</v>
      </c>
      <c r="AU22" s="26" t="s">
        <v>15</v>
      </c>
      <c r="BK22" s="28">
        <f>+D22+F22+H22+J22+L22+N22+P22+R22+T22+V22+X22+Z22+AB22+AD22+AF22+AH22+AJ22+AL22+AN22+AP22+AR22+AT22+AV22+AX22+AZ22+BB22+BD22+BF22+BH22+BJ22</f>
        <v>0</v>
      </c>
      <c r="BL22" s="38">
        <f>+L22+N22+AF22+AH22+AT22+AZ22+BD22+BH22</f>
        <v>0</v>
      </c>
      <c r="BM22" s="38">
        <f>+D22+H22+R22+Z22+AN22+AV22+BJ22</f>
        <v>0</v>
      </c>
      <c r="BN22" s="38">
        <f>+P22+X22+AJ22+AR22+BB22+BF22</f>
        <v>0</v>
      </c>
      <c r="BO22" s="38">
        <f>+F22+J22+T22+AB22+AD22+AL22+AP22</f>
        <v>0</v>
      </c>
      <c r="BP22" s="40">
        <f>+V22+AX22</f>
        <v>0</v>
      </c>
    </row>
    <row r="23" spans="1:68" ht="15">
      <c r="A23" s="23" t="s">
        <v>363</v>
      </c>
      <c r="B23" s="23" t="s">
        <v>21</v>
      </c>
      <c r="K23" s="28">
        <v>2</v>
      </c>
      <c r="L23" s="27">
        <v>80</v>
      </c>
      <c r="M23" s="28">
        <v>3</v>
      </c>
      <c r="N23" s="27">
        <v>60</v>
      </c>
      <c r="O23" s="28">
        <v>17</v>
      </c>
      <c r="P23" s="27">
        <v>14</v>
      </c>
      <c r="Q23" s="28"/>
      <c r="R23" s="27"/>
      <c r="S23" s="28"/>
      <c r="T23" s="27"/>
      <c r="U23" s="28">
        <v>7</v>
      </c>
      <c r="V23" s="27">
        <v>36</v>
      </c>
      <c r="W23" s="28">
        <v>26</v>
      </c>
      <c r="X23" s="27">
        <v>5</v>
      </c>
      <c r="Y23" s="28"/>
      <c r="Z23" s="27"/>
      <c r="AA23" s="28"/>
      <c r="AB23" s="27"/>
      <c r="AC23" s="28"/>
      <c r="AD23" s="27"/>
      <c r="AE23" s="28">
        <v>10</v>
      </c>
      <c r="AF23" s="27">
        <v>26</v>
      </c>
      <c r="AG23" s="28">
        <v>21</v>
      </c>
      <c r="AH23" s="27">
        <v>10</v>
      </c>
      <c r="AI23" s="33">
        <v>35</v>
      </c>
      <c r="AK23" s="33"/>
      <c r="AM23" s="33"/>
      <c r="AO23" s="33"/>
      <c r="AQ23" s="28">
        <v>17</v>
      </c>
      <c r="AR23" s="27">
        <v>14</v>
      </c>
      <c r="AS23" s="28">
        <v>22</v>
      </c>
      <c r="AT23" s="27">
        <v>9</v>
      </c>
      <c r="AU23" s="28"/>
      <c r="AW23" s="28">
        <v>20</v>
      </c>
      <c r="AX23" s="27">
        <v>11</v>
      </c>
      <c r="AY23" s="28">
        <v>21</v>
      </c>
      <c r="AZ23" s="27">
        <v>10</v>
      </c>
      <c r="BA23" s="28">
        <v>9</v>
      </c>
      <c r="BB23" s="27">
        <v>29</v>
      </c>
      <c r="BC23" s="28">
        <v>11</v>
      </c>
      <c r="BD23" s="27">
        <v>24</v>
      </c>
      <c r="BE23" s="28">
        <v>16</v>
      </c>
      <c r="BF23" s="27">
        <v>15</v>
      </c>
      <c r="BG23" s="28" t="s">
        <v>297</v>
      </c>
      <c r="BI23" s="28"/>
      <c r="BK23" s="28">
        <f>+D23+F23+H23+J23+L23+N23+P23+R23+T23+V23+X23+Z23+AB23+AD23+AF23+AH23+AJ23+AL23+AN23+AP23+AR23+AT23+AV23+AX23+AZ23+BB23+BD23+BF23+BH23+BJ23</f>
        <v>343</v>
      </c>
      <c r="BL23" s="38">
        <f>+L23+N23+AF23+AH23+AT23+AZ23+BD23+BH23</f>
        <v>219</v>
      </c>
      <c r="BM23" s="38">
        <f>+D23+H23+R23+Z23+AN23+AV23+BJ23</f>
        <v>0</v>
      </c>
      <c r="BN23" s="38">
        <f>+P23+X23+AJ23+AR23+BB23+BF23</f>
        <v>77</v>
      </c>
      <c r="BO23" s="38">
        <f>+F23+J23+T23+AB23+AD23+AL23+AP23</f>
        <v>0</v>
      </c>
      <c r="BP23" s="40">
        <f>+V23+AX23</f>
        <v>47</v>
      </c>
    </row>
    <row r="24" spans="1:68" ht="15">
      <c r="A24" s="32" t="s">
        <v>587</v>
      </c>
      <c r="B24" s="23" t="s">
        <v>40</v>
      </c>
      <c r="AM24" s="26" t="s">
        <v>15</v>
      </c>
      <c r="BK24" s="28">
        <f>+D24+F24+H24+J24+L24+N24+P24+R24+T24+V24+X24+Z24+AB24+AD24+AF24+AH24+AJ24+AL24+AN24+AP24+AR24+AT24+AV24+AX24+AZ24+BB24+BD24+BF24+BH24+BJ24</f>
        <v>0</v>
      </c>
      <c r="BL24" s="38">
        <f>+L24+N24+AF24+AH24+AT24+AZ24+BD24+BH24</f>
        <v>0</v>
      </c>
      <c r="BM24" s="38">
        <f>+D24+H24+R24+Z24+AN24+AV24+BJ24</f>
        <v>0</v>
      </c>
      <c r="BN24" s="38">
        <f>+P24+X24+AJ24+AR24+BB24+BF24</f>
        <v>0</v>
      </c>
      <c r="BO24" s="38">
        <f>+F24+J24+T24+AB24+AD24+AL24+AP24</f>
        <v>0</v>
      </c>
      <c r="BP24" s="40">
        <f>+V24+AX24</f>
        <v>0</v>
      </c>
    </row>
    <row r="25" spans="1:68" ht="15">
      <c r="A25" s="31" t="s">
        <v>364</v>
      </c>
      <c r="B25" s="31" t="s">
        <v>19</v>
      </c>
      <c r="E25" s="26">
        <v>52</v>
      </c>
      <c r="I25" s="28">
        <v>24</v>
      </c>
      <c r="J25" s="27">
        <v>7</v>
      </c>
      <c r="K25" s="28"/>
      <c r="L25" s="27"/>
      <c r="M25" s="28"/>
      <c r="N25" s="27"/>
      <c r="O25" s="28"/>
      <c r="P25" s="27"/>
      <c r="Q25" s="28"/>
      <c r="R25" s="27"/>
      <c r="S25" s="26" t="s">
        <v>15</v>
      </c>
      <c r="T25" s="27"/>
      <c r="V25" s="27"/>
      <c r="X25" s="27"/>
      <c r="Z25" s="27"/>
      <c r="AA25" s="26" t="s">
        <v>15</v>
      </c>
      <c r="AB25" s="27"/>
      <c r="AC25" s="33">
        <v>37</v>
      </c>
      <c r="AD25" s="27"/>
      <c r="AE25" s="33"/>
      <c r="AF25" s="27"/>
      <c r="AG25" s="33"/>
      <c r="AI25" s="33"/>
      <c r="AK25" s="26" t="s">
        <v>294</v>
      </c>
      <c r="BK25" s="28">
        <f>+D25+F25+H25+J25+L25+N25+P25+R25+T25+V25+X25+Z25+AB25+AD25+AF25+AH25+AJ25+AL25+AN25+AP25+AR25+AT25+AV25+AX25+AZ25+BB25+BD25+BF25+BH25+BJ25</f>
        <v>7</v>
      </c>
      <c r="BL25" s="38">
        <f>+L25+N25+AF25+AH25+AT25+AZ25+BD25+BH25</f>
        <v>0</v>
      </c>
      <c r="BM25" s="38">
        <f>+D25+H25+R25+Z25+AN25+AV25+BJ25</f>
        <v>0</v>
      </c>
      <c r="BN25" s="38">
        <f>+P25+X25+AJ25+AR25+BB25+BF25</f>
        <v>0</v>
      </c>
      <c r="BO25" s="38">
        <f>+F25+J25+T25+AB25+AD25+AL25+AP25</f>
        <v>7</v>
      </c>
      <c r="BP25" s="40">
        <f>+V25+AX25</f>
        <v>0</v>
      </c>
    </row>
    <row r="26" spans="1:68" ht="15">
      <c r="A26" s="23" t="s">
        <v>365</v>
      </c>
      <c r="B26" s="23" t="s">
        <v>25</v>
      </c>
      <c r="K26" s="26">
        <v>47</v>
      </c>
      <c r="M26" s="26">
        <v>53</v>
      </c>
      <c r="O26" s="26">
        <v>53</v>
      </c>
      <c r="AG26" s="33">
        <v>52</v>
      </c>
      <c r="AI26" s="33"/>
      <c r="AK26" s="33"/>
      <c r="AM26" s="33"/>
      <c r="AO26" s="33"/>
      <c r="AQ26" s="33">
        <v>42</v>
      </c>
      <c r="AS26" s="33">
        <v>39</v>
      </c>
      <c r="AU26" s="33"/>
      <c r="AW26" s="33"/>
      <c r="AY26" s="33"/>
      <c r="BA26" s="33"/>
      <c r="BC26" s="33"/>
      <c r="BE26" s="33"/>
      <c r="BG26" s="33"/>
      <c r="BI26" s="33"/>
      <c r="BK26" s="28">
        <f>+D26+F26+H26+J26+L26+N26+P26+R26+T26+V26+X26+Z26+AB26+AD26+AF26+AH26+AJ26+AL26+AN26+AP26+AR26+AT26+AV26+AX26+AZ26+BB26+BD26+BF26+BH26+BJ26</f>
        <v>0</v>
      </c>
      <c r="BL26" s="38">
        <f>+L26+N26+AF26+AH26+AT26+AZ26+BD26+BH26</f>
        <v>0</v>
      </c>
      <c r="BM26" s="38">
        <f>+D26+H26+R26+Z26+AN26+AV26+BJ26</f>
        <v>0</v>
      </c>
      <c r="BN26" s="38">
        <f>+P26+X26+AJ26+AR26+BB26+BF26</f>
        <v>0</v>
      </c>
      <c r="BO26" s="38">
        <f>+F26+J26+T26+AB26+AD26+AL26+AP26</f>
        <v>0</v>
      </c>
      <c r="BP26" s="40">
        <f>+V26+AX26</f>
        <v>0</v>
      </c>
    </row>
    <row r="27" spans="1:68" ht="15">
      <c r="A27" s="23" t="s">
        <v>366</v>
      </c>
      <c r="B27" s="23" t="s">
        <v>38</v>
      </c>
      <c r="C27" s="26">
        <v>43</v>
      </c>
      <c r="E27" s="28">
        <v>9</v>
      </c>
      <c r="F27" s="27">
        <v>29</v>
      </c>
      <c r="I27" s="33" t="s">
        <v>15</v>
      </c>
      <c r="K27" s="33"/>
      <c r="M27" s="33"/>
      <c r="O27" s="33"/>
      <c r="Q27" s="33"/>
      <c r="S27" s="28">
        <v>21</v>
      </c>
      <c r="T27" s="27">
        <v>10</v>
      </c>
      <c r="U27" s="28"/>
      <c r="V27" s="27"/>
      <c r="W27" s="28"/>
      <c r="X27" s="27"/>
      <c r="Y27" s="28"/>
      <c r="Z27" s="27"/>
      <c r="AA27" s="33">
        <v>36</v>
      </c>
      <c r="AB27" s="27"/>
      <c r="AC27" s="33">
        <v>31</v>
      </c>
      <c r="AD27" s="27"/>
      <c r="AE27" s="33"/>
      <c r="AF27" s="27"/>
      <c r="AG27" s="33"/>
      <c r="AI27" s="33"/>
      <c r="AK27" s="28">
        <v>6</v>
      </c>
      <c r="AL27" s="27">
        <v>40</v>
      </c>
      <c r="AM27" s="28"/>
      <c r="AO27" s="28">
        <v>8</v>
      </c>
      <c r="AP27" s="27">
        <v>32</v>
      </c>
      <c r="AQ27" s="28"/>
      <c r="AS27" s="28"/>
      <c r="AU27" s="28"/>
      <c r="AW27" s="28"/>
      <c r="AY27" s="28"/>
      <c r="BA27" s="28"/>
      <c r="BC27" s="28"/>
      <c r="BE27" s="28"/>
      <c r="BG27" s="28"/>
      <c r="BI27" s="28"/>
      <c r="BK27" s="28">
        <f>+D27+F27+H27+J27+L27+N27+P27+R27+T27+V27+X27+Z27+AB27+AD27+AF27+AH27+AJ27+AL27+AN27+AP27+AR27+AT27+AV27+AX27+AZ27+BB27+BD27+BF27+BH27+BJ27</f>
        <v>111</v>
      </c>
      <c r="BL27" s="38">
        <f>+L27+N27+AF27+AH27+AT27+AZ27+BD27+BH27</f>
        <v>0</v>
      </c>
      <c r="BM27" s="38">
        <f>+D27+H27+R27+Z27+AN27+AV27+BJ27</f>
        <v>0</v>
      </c>
      <c r="BN27" s="38">
        <f>+P27+X27+AJ27+AR27+BB27+BF27</f>
        <v>0</v>
      </c>
      <c r="BO27" s="38">
        <f>+F27+J27+T27+AB27+AD27+AL27+AP27</f>
        <v>111</v>
      </c>
      <c r="BP27" s="40">
        <f>+V27+AX27</f>
        <v>0</v>
      </c>
    </row>
    <row r="28" spans="1:68" ht="15">
      <c r="A28" s="32" t="s">
        <v>532</v>
      </c>
      <c r="B28" s="23" t="s">
        <v>76</v>
      </c>
      <c r="Y28" s="33">
        <v>62</v>
      </c>
      <c r="AA28" s="33"/>
      <c r="AC28" s="33"/>
      <c r="AE28" s="33"/>
      <c r="AG28" s="33"/>
      <c r="AI28" s="33"/>
      <c r="AK28" s="33"/>
      <c r="AM28" s="33"/>
      <c r="AO28" s="33"/>
      <c r="AQ28" s="33"/>
      <c r="AS28" s="33"/>
      <c r="AU28" s="33">
        <v>48</v>
      </c>
      <c r="AW28" s="33"/>
      <c r="AY28" s="33"/>
      <c r="BA28" s="33"/>
      <c r="BC28" s="33"/>
      <c r="BE28" s="33"/>
      <c r="BG28" s="33"/>
      <c r="BI28" s="33"/>
      <c r="BK28" s="28">
        <f>+D28+F28+H28+J28+L28+N28+P28+R28+T28+V28+X28+Z28+AB28+AD28+AF28+AH28+AJ28+AL28+AN28+AP28+AR28+AT28+AV28+AX28+AZ28+BB28+BD28+BF28+BH28+BJ28</f>
        <v>0</v>
      </c>
      <c r="BL28" s="38">
        <f>+L28+N28+AF28+AH28+AT28+AZ28+BD28+BH28</f>
        <v>0</v>
      </c>
      <c r="BM28" s="38">
        <f>+D28+H28+R28+Z28+AN28+AV28+BJ28</f>
        <v>0</v>
      </c>
      <c r="BN28" s="38">
        <f>+P28+X28+AJ28+AR28+BB28+BF28</f>
        <v>0</v>
      </c>
      <c r="BO28" s="38">
        <f>+F28+J28+T28+AB28+AD28+AL28+AP28</f>
        <v>0</v>
      </c>
      <c r="BP28" s="40">
        <f>+V28+AX28</f>
        <v>0</v>
      </c>
    </row>
    <row r="29" spans="1:68" ht="15">
      <c r="A29" s="23" t="s">
        <v>367</v>
      </c>
      <c r="B29" s="23" t="s">
        <v>25</v>
      </c>
      <c r="K29" s="26">
        <v>56</v>
      </c>
      <c r="M29" s="26">
        <v>52</v>
      </c>
      <c r="O29" s="26">
        <v>51</v>
      </c>
      <c r="U29" s="26">
        <v>33</v>
      </c>
      <c r="AE29" s="33">
        <v>53</v>
      </c>
      <c r="AG29" s="33"/>
      <c r="AI29" s="33"/>
      <c r="AK29" s="33"/>
      <c r="AM29" s="33"/>
      <c r="AO29" s="33"/>
      <c r="AQ29" s="33"/>
      <c r="AS29" s="33"/>
      <c r="AU29" s="33"/>
      <c r="AW29" s="33"/>
      <c r="AY29" s="33">
        <v>42</v>
      </c>
      <c r="BA29" s="33"/>
      <c r="BC29" s="33"/>
      <c r="BE29" s="33">
        <v>48</v>
      </c>
      <c r="BG29" s="33"/>
      <c r="BI29" s="33"/>
      <c r="BK29" s="28">
        <f>+D29+F29+H29+J29+L29+N29+P29+R29+T29+V29+X29+Z29+AB29+AD29+AF29+AH29+AJ29+AL29+AN29+AP29+AR29+AT29+AV29+AX29+AZ29+BB29+BD29+BF29+BH29+BJ29</f>
        <v>0</v>
      </c>
      <c r="BL29" s="38">
        <f>+L29+N29+AF29+AH29+AT29+AZ29+BD29+BH29</f>
        <v>0</v>
      </c>
      <c r="BM29" s="38">
        <f>+D29+H29+R29+Z29+AN29+AV29+BJ29</f>
        <v>0</v>
      </c>
      <c r="BN29" s="38">
        <f>+P29+X29+AJ29+AR29+BB29+BF29</f>
        <v>0</v>
      </c>
      <c r="BO29" s="38">
        <f>+F29+J29+T29+AB29+AD29+AL29+AP29</f>
        <v>0</v>
      </c>
      <c r="BP29" s="40">
        <f>+V29+AX29</f>
        <v>0</v>
      </c>
    </row>
    <row r="30" spans="1:68" ht="15">
      <c r="A30" s="23" t="s">
        <v>368</v>
      </c>
      <c r="B30" s="23" t="s">
        <v>236</v>
      </c>
      <c r="K30" s="26">
        <v>53</v>
      </c>
      <c r="M30" s="26">
        <v>38</v>
      </c>
      <c r="O30" s="26">
        <v>52</v>
      </c>
      <c r="U30" s="26">
        <v>35</v>
      </c>
      <c r="W30" s="26" t="s">
        <v>222</v>
      </c>
      <c r="AE30" s="33">
        <v>46</v>
      </c>
      <c r="AG30" s="33">
        <v>42</v>
      </c>
      <c r="AI30" s="33">
        <v>47</v>
      </c>
      <c r="AK30" s="33"/>
      <c r="AM30" s="33"/>
      <c r="AO30" s="33"/>
      <c r="AQ30" s="26" t="s">
        <v>222</v>
      </c>
      <c r="AS30" s="33">
        <v>42</v>
      </c>
      <c r="AU30" s="33"/>
      <c r="AW30" s="26" t="s">
        <v>15</v>
      </c>
      <c r="AY30" s="26" t="s">
        <v>222</v>
      </c>
      <c r="BA30" s="33">
        <v>48</v>
      </c>
      <c r="BC30" s="33"/>
      <c r="BE30" s="33"/>
      <c r="BG30" s="33"/>
      <c r="BI30" s="33"/>
      <c r="BK30" s="28">
        <f>+D30+F30+H30+J30+L30+N30+P30+R30+T30+V30+X30+Z30+AB30+AD30+AF30+AH30+AJ30+AL30+AN30+AP30+AR30+AT30+AV30+AX30+AZ30+BB30+BD30+BF30+BH30+BJ30</f>
        <v>0</v>
      </c>
      <c r="BL30" s="38">
        <f>+L30+N30+AF30+AH30+AT30+AZ30+BD30+BH30</f>
        <v>0</v>
      </c>
      <c r="BM30" s="38">
        <f>+D30+H30+R30+Z30+AN30+AV30+BJ30</f>
        <v>0</v>
      </c>
      <c r="BN30" s="38">
        <f>+P30+X30+AJ30+AR30+BB30+BF30</f>
        <v>0</v>
      </c>
      <c r="BO30" s="38">
        <f>+F30+J30+T30+AB30+AD30+AL30+AP30</f>
        <v>0</v>
      </c>
      <c r="BP30" s="40">
        <f>+V30+AX30</f>
        <v>0</v>
      </c>
    </row>
    <row r="31" spans="1:68" ht="15">
      <c r="A31" s="23" t="s">
        <v>369</v>
      </c>
      <c r="B31" s="23" t="s">
        <v>30</v>
      </c>
      <c r="G31" s="33">
        <v>45</v>
      </c>
      <c r="I31" s="33"/>
      <c r="K31" s="28">
        <v>23</v>
      </c>
      <c r="L31" s="27">
        <v>8</v>
      </c>
      <c r="M31" s="28">
        <v>11</v>
      </c>
      <c r="N31" s="27">
        <v>24</v>
      </c>
      <c r="O31" s="26">
        <v>42</v>
      </c>
      <c r="P31" s="27"/>
      <c r="R31" s="27"/>
      <c r="T31" s="27"/>
      <c r="U31" s="28">
        <v>27</v>
      </c>
      <c r="V31" s="27">
        <v>4</v>
      </c>
      <c r="W31" s="26" t="s">
        <v>222</v>
      </c>
      <c r="X31" s="27"/>
      <c r="Z31" s="27"/>
      <c r="AB31" s="27"/>
      <c r="AD31" s="27"/>
      <c r="AE31" s="28">
        <v>13</v>
      </c>
      <c r="AF31" s="27">
        <v>20</v>
      </c>
      <c r="AG31" s="28">
        <v>9</v>
      </c>
      <c r="AH31" s="27">
        <v>29</v>
      </c>
      <c r="AI31" s="33">
        <v>34</v>
      </c>
      <c r="AK31" s="33"/>
      <c r="AM31" s="33"/>
      <c r="AO31" s="33"/>
      <c r="AQ31" s="28">
        <v>30</v>
      </c>
      <c r="AR31" s="27">
        <v>1</v>
      </c>
      <c r="AS31" s="28">
        <v>25</v>
      </c>
      <c r="AT31" s="27">
        <v>6</v>
      </c>
      <c r="AU31" s="26" t="s">
        <v>15</v>
      </c>
      <c r="AW31" s="33">
        <v>37</v>
      </c>
      <c r="AY31" s="28">
        <v>12</v>
      </c>
      <c r="AZ31" s="27">
        <v>22</v>
      </c>
      <c r="BA31" s="28">
        <v>25</v>
      </c>
      <c r="BB31" s="27">
        <v>6</v>
      </c>
      <c r="BC31" s="33">
        <v>31</v>
      </c>
      <c r="BE31" s="33">
        <v>31</v>
      </c>
      <c r="BG31" s="28">
        <v>21</v>
      </c>
      <c r="BI31" s="28"/>
      <c r="BK31" s="28">
        <f>+D31+F31+H31+J31+L31+N31+P31+R31+T31+V31+X31+Z31+AB31+AD31+AF31+AH31+AJ31+AL31+AN31+AP31+AR31+AT31+AV31+AX31+AZ31+BB31+BD31+BF31+BH31+BJ31</f>
        <v>120</v>
      </c>
      <c r="BL31" s="38">
        <f>+L31+N31+AF31+AH31+AT31+AZ31+BD31+BH31</f>
        <v>109</v>
      </c>
      <c r="BM31" s="38">
        <f>+D31+H31+R31+Z31+AN31+AV31+BJ31</f>
        <v>0</v>
      </c>
      <c r="BN31" s="38">
        <f>+P31+X31+AJ31+AR31+BB31+BF31</f>
        <v>7</v>
      </c>
      <c r="BO31" s="38">
        <f>+F31+J31+T31+AB31+AD31+AL31+AP31</f>
        <v>0</v>
      </c>
      <c r="BP31" s="40">
        <f>+V31+AX31</f>
        <v>4</v>
      </c>
    </row>
    <row r="32" spans="1:68" ht="15">
      <c r="A32" s="31" t="s">
        <v>370</v>
      </c>
      <c r="B32" s="31" t="s">
        <v>25</v>
      </c>
      <c r="C32" s="28"/>
      <c r="E32" s="28">
        <v>13</v>
      </c>
      <c r="F32" s="27">
        <v>20</v>
      </c>
      <c r="G32" s="33" t="s">
        <v>294</v>
      </c>
      <c r="I32" s="33" t="s">
        <v>15</v>
      </c>
      <c r="K32" s="33"/>
      <c r="M32" s="33"/>
      <c r="O32" s="33"/>
      <c r="Q32" s="33"/>
      <c r="S32" s="28">
        <v>10</v>
      </c>
      <c r="T32" s="27">
        <v>26</v>
      </c>
      <c r="U32" s="28"/>
      <c r="V32" s="27"/>
      <c r="W32" s="28"/>
      <c r="X32" s="27"/>
      <c r="Y32" s="28"/>
      <c r="Z32" s="27"/>
      <c r="AA32" s="26" t="s">
        <v>15</v>
      </c>
      <c r="AB32" s="27"/>
      <c r="AC32" s="28" t="s">
        <v>93</v>
      </c>
      <c r="AD32" s="27"/>
      <c r="AE32" s="28"/>
      <c r="AF32" s="27"/>
      <c r="AG32" s="28"/>
      <c r="AI32" s="28"/>
      <c r="AK32" s="26" t="s">
        <v>15</v>
      </c>
      <c r="AO32" s="28">
        <v>18</v>
      </c>
      <c r="AP32" s="27">
        <v>13</v>
      </c>
      <c r="AQ32" s="28"/>
      <c r="AS32" s="28"/>
      <c r="AU32" s="28"/>
      <c r="AW32" s="28"/>
      <c r="AY32" s="28"/>
      <c r="BA32" s="28"/>
      <c r="BC32" s="28"/>
      <c r="BE32" s="28"/>
      <c r="BG32" s="28"/>
      <c r="BI32" s="28"/>
      <c r="BK32" s="28">
        <f>+D32+F32+H32+J32+L32+N32+P32+R32+T32+V32+X32+Z32+AB32+AD32+AF32+AH32+AJ32+AL32+AN32+AP32+AR32+AT32+AV32+AX32+AZ32+BB32+BD32+BF32+BH32+BJ32</f>
        <v>59</v>
      </c>
      <c r="BL32" s="38">
        <f>+L32+N32+AF32+AH32+AT32+AZ32+BD32+BH32</f>
        <v>0</v>
      </c>
      <c r="BM32" s="38">
        <f>+D32+H32+R32+Z32+AN32+AV32+BJ32</f>
        <v>0</v>
      </c>
      <c r="BN32" s="38">
        <f>+P32+X32+AJ32+AR32+BB32+BF32</f>
        <v>0</v>
      </c>
      <c r="BO32" s="38">
        <f>+F32+J32+T32+AB32+AD32+AL32+AP32</f>
        <v>59</v>
      </c>
      <c r="BP32" s="40">
        <f>+V32+AX32</f>
        <v>0</v>
      </c>
    </row>
    <row r="33" spans="1:68" ht="15">
      <c r="A33" s="31" t="s">
        <v>371</v>
      </c>
      <c r="B33" s="31" t="s">
        <v>25</v>
      </c>
      <c r="E33" s="26" t="s">
        <v>15</v>
      </c>
      <c r="BE33" s="33">
        <v>39</v>
      </c>
      <c r="BG33" s="33"/>
      <c r="BI33" s="33"/>
      <c r="BK33" s="28">
        <f>+D33+F33+H33+J33+L33+N33+P33+R33+T33+V33+X33+Z33+AB33+AD33+AF33+AH33+AJ33+AL33+AN33+AP33+AR33+AT33+AV33+AX33+AZ33+BB33+BD33+BF33+BH33+BJ33</f>
        <v>0</v>
      </c>
      <c r="BL33" s="38">
        <f>+L33+N33+AF33+AH33+AT33+AZ33+BD33+BH33</f>
        <v>0</v>
      </c>
      <c r="BM33" s="38">
        <f>+D33+H33+R33+Z33+AN33+AV33+BJ33</f>
        <v>0</v>
      </c>
      <c r="BN33" s="38">
        <f>+P33+X33+AJ33+AR33+BB33+BF33</f>
        <v>0</v>
      </c>
      <c r="BO33" s="38">
        <f>+F33+J33+T33+AB33+AD33+AL33+AP33</f>
        <v>0</v>
      </c>
      <c r="BP33" s="40">
        <f>+V33+AX33</f>
        <v>0</v>
      </c>
    </row>
    <row r="34" spans="1:68" ht="15">
      <c r="A34" s="23" t="s">
        <v>326</v>
      </c>
      <c r="B34" s="23" t="s">
        <v>25</v>
      </c>
      <c r="C34" s="26">
        <v>32</v>
      </c>
      <c r="E34" s="33" t="s">
        <v>297</v>
      </c>
      <c r="G34" s="28">
        <v>24</v>
      </c>
      <c r="H34" s="27">
        <v>7</v>
      </c>
      <c r="I34" s="33">
        <v>48</v>
      </c>
      <c r="K34" s="33"/>
      <c r="M34" s="33"/>
      <c r="O34" s="33"/>
      <c r="Q34" s="28">
        <v>24</v>
      </c>
      <c r="R34" s="27">
        <v>7</v>
      </c>
      <c r="S34" s="28">
        <v>26</v>
      </c>
      <c r="T34" s="27">
        <v>5</v>
      </c>
      <c r="U34" s="28"/>
      <c r="V34" s="27"/>
      <c r="W34" s="28"/>
      <c r="X34" s="27"/>
      <c r="Y34" s="28">
        <v>22</v>
      </c>
      <c r="Z34" s="27">
        <v>9</v>
      </c>
      <c r="AA34" s="26" t="s">
        <v>15</v>
      </c>
      <c r="AB34" s="27"/>
      <c r="AC34" s="33">
        <v>43</v>
      </c>
      <c r="AD34" s="27"/>
      <c r="AE34" s="33"/>
      <c r="AF34" s="27"/>
      <c r="AG34" s="33"/>
      <c r="AI34" s="33"/>
      <c r="AK34" s="33">
        <v>51</v>
      </c>
      <c r="AM34" s="33">
        <v>43</v>
      </c>
      <c r="AO34" s="26">
        <v>39</v>
      </c>
      <c r="AU34" s="28">
        <v>12</v>
      </c>
      <c r="AV34" s="27">
        <v>22</v>
      </c>
      <c r="AW34" s="28"/>
      <c r="AY34" s="28"/>
      <c r="BA34" s="28"/>
      <c r="BC34" s="28"/>
      <c r="BE34" s="28"/>
      <c r="BG34" s="28"/>
      <c r="BI34" s="46">
        <v>19</v>
      </c>
      <c r="BK34" s="28">
        <f>+D34+F34+H34+J34+L34+N34+P34+R34+T34+V34+X34+Z34+AB34+AD34+AF34+AH34+AJ34+AL34+AN34+AP34+AR34+AT34+AV34+AX34+AZ34+BB34+BD34+BF34+BH34+BJ34</f>
        <v>50</v>
      </c>
      <c r="BL34" s="38">
        <f>+L34+N34+AF34+AH34+AT34+AZ34+BD34+BH34</f>
        <v>0</v>
      </c>
      <c r="BM34" s="38">
        <f>+D34+H34+R34+Z34+AN34+AV34+BJ34</f>
        <v>45</v>
      </c>
      <c r="BN34" s="38">
        <f>+P34+X34+AJ34+AR34+BB34+BF34</f>
        <v>0</v>
      </c>
      <c r="BO34" s="38">
        <f>+F34+J34+T34+AB34+AD34+AL34+AP34</f>
        <v>5</v>
      </c>
      <c r="BP34" s="40">
        <f>+V34+AX34</f>
        <v>0</v>
      </c>
    </row>
    <row r="35" spans="1:68" ht="15">
      <c r="A35" s="31" t="s">
        <v>372</v>
      </c>
      <c r="B35" s="31" t="s">
        <v>12</v>
      </c>
      <c r="E35" s="26">
        <v>42</v>
      </c>
      <c r="I35" s="33" t="s">
        <v>15</v>
      </c>
      <c r="K35" s="33"/>
      <c r="M35" s="33"/>
      <c r="O35" s="33"/>
      <c r="Q35" s="33"/>
      <c r="S35" s="33"/>
      <c r="U35" s="33"/>
      <c r="W35" s="33"/>
      <c r="Y35" s="33"/>
      <c r="AA35" s="33"/>
      <c r="AC35" s="33"/>
      <c r="AE35" s="33"/>
      <c r="AG35" s="33"/>
      <c r="AI35" s="33"/>
      <c r="AK35" s="33"/>
      <c r="AM35" s="33"/>
      <c r="AO35" s="33"/>
      <c r="AQ35" s="33"/>
      <c r="AS35" s="33"/>
      <c r="AU35" s="33"/>
      <c r="AW35" s="33"/>
      <c r="AY35" s="33"/>
      <c r="BA35" s="33"/>
      <c r="BC35" s="33"/>
      <c r="BE35" s="33"/>
      <c r="BG35" s="33"/>
      <c r="BI35" s="33"/>
      <c r="BK35" s="28">
        <f>+D35+F35+H35+J35+L35+N35+P35+R35+T35+V35+X35+Z35+AB35+AD35+AF35+AH35+AJ35+AL35+AN35+AP35+AR35+AT35+AV35+AX35+AZ35+BB35+BD35+BF35+BH35+BJ35</f>
        <v>0</v>
      </c>
      <c r="BL35" s="38">
        <f>+L35+N35+AF35+AH35+AT35+AZ35+BD35+BH35</f>
        <v>0</v>
      </c>
      <c r="BM35" s="38">
        <f>+D35+H35+R35+Z35+AN35+AV35+BJ35</f>
        <v>0</v>
      </c>
      <c r="BN35" s="38">
        <f>+P35+X35+AJ35+AR35+BB35+BF35</f>
        <v>0</v>
      </c>
      <c r="BO35" s="38">
        <f>+F35+J35+T35+AB35+AD35+AL35+AP35</f>
        <v>0</v>
      </c>
      <c r="BP35" s="40">
        <f>+V35+AX35</f>
        <v>0</v>
      </c>
    </row>
    <row r="36" spans="1:68" ht="15">
      <c r="A36" s="31" t="s">
        <v>373</v>
      </c>
      <c r="B36" s="31" t="s">
        <v>6</v>
      </c>
      <c r="E36" s="26">
        <v>34</v>
      </c>
      <c r="I36" s="28">
        <v>23</v>
      </c>
      <c r="J36" s="27">
        <v>8</v>
      </c>
      <c r="K36" s="28"/>
      <c r="L36" s="27"/>
      <c r="M36" s="28"/>
      <c r="N36" s="27"/>
      <c r="O36" s="28"/>
      <c r="P36" s="27"/>
      <c r="Q36" s="28"/>
      <c r="R36" s="27"/>
      <c r="S36" s="28">
        <v>23</v>
      </c>
      <c r="T36" s="27">
        <v>8</v>
      </c>
      <c r="U36" s="28"/>
      <c r="V36" s="27"/>
      <c r="W36" s="28"/>
      <c r="X36" s="27"/>
      <c r="Y36" s="28"/>
      <c r="Z36" s="27"/>
      <c r="AA36" s="28">
        <v>25</v>
      </c>
      <c r="AB36" s="27">
        <v>6</v>
      </c>
      <c r="AC36" s="33">
        <v>42</v>
      </c>
      <c r="AD36" s="27"/>
      <c r="AE36" s="33"/>
      <c r="AF36" s="27"/>
      <c r="AG36" s="33"/>
      <c r="AI36" s="33"/>
      <c r="AK36" s="28">
        <v>12</v>
      </c>
      <c r="AL36" s="27">
        <v>22</v>
      </c>
      <c r="AM36" s="28"/>
      <c r="AO36" s="28">
        <v>25</v>
      </c>
      <c r="AP36" s="27">
        <v>6</v>
      </c>
      <c r="AQ36" s="28"/>
      <c r="AS36" s="28"/>
      <c r="AU36" s="28"/>
      <c r="AW36" s="28"/>
      <c r="AY36" s="28"/>
      <c r="BA36" s="28"/>
      <c r="BC36" s="28"/>
      <c r="BE36" s="28"/>
      <c r="BG36" s="28"/>
      <c r="BI36" s="28"/>
      <c r="BK36" s="28">
        <f>+D36+F36+H36+J36+L36+N36+P36+R36+T36+V36+X36+Z36+AB36+AD36+AF36+AH36+AJ36+AL36+AN36+AP36+AR36+AT36+AV36+AX36+AZ36+BB36+BD36+BF36+BH36+BJ36</f>
        <v>50</v>
      </c>
      <c r="BL36" s="38">
        <f>+L36+N36+AF36+AH36+AT36+AZ36+BD36+BH36</f>
        <v>0</v>
      </c>
      <c r="BM36" s="38">
        <f>+D36+H36+R36+Z36+AN36+AV36+BJ36</f>
        <v>0</v>
      </c>
      <c r="BN36" s="38">
        <f>+P36+X36+AJ36+AR36+BB36+BF36</f>
        <v>0</v>
      </c>
      <c r="BO36" s="38">
        <f>+F36+J36+T36+AB36+AD36+AL36+AP36</f>
        <v>50</v>
      </c>
      <c r="BP36" s="40">
        <f>+V36+AX36</f>
        <v>0</v>
      </c>
    </row>
    <row r="37" spans="1:68" ht="15">
      <c r="A37" s="23" t="s">
        <v>329</v>
      </c>
      <c r="B37" s="23" t="s">
        <v>19</v>
      </c>
      <c r="C37" s="26">
        <v>35</v>
      </c>
      <c r="G37" s="33">
        <v>44</v>
      </c>
      <c r="I37" s="33"/>
      <c r="K37" s="28">
        <v>22</v>
      </c>
      <c r="L37" s="27">
        <v>9</v>
      </c>
      <c r="M37" s="28">
        <v>15</v>
      </c>
      <c r="N37" s="27">
        <v>16</v>
      </c>
      <c r="O37" s="28">
        <v>8</v>
      </c>
      <c r="P37" s="27">
        <v>32</v>
      </c>
      <c r="Q37" s="33" t="s">
        <v>15</v>
      </c>
      <c r="R37" s="27"/>
      <c r="S37" s="33"/>
      <c r="T37" s="27"/>
      <c r="U37" s="26" t="s">
        <v>15</v>
      </c>
      <c r="V37" s="27"/>
      <c r="X37" s="27"/>
      <c r="Z37" s="27"/>
      <c r="AB37" s="27"/>
      <c r="AD37" s="27"/>
      <c r="AE37" s="28">
        <v>21</v>
      </c>
      <c r="AF37" s="27">
        <v>10</v>
      </c>
      <c r="AG37" s="28">
        <v>15</v>
      </c>
      <c r="AH37" s="27">
        <v>16</v>
      </c>
      <c r="AI37" s="28">
        <v>6</v>
      </c>
      <c r="AJ37" s="27">
        <v>40</v>
      </c>
      <c r="AK37" s="28"/>
      <c r="AM37" s="33">
        <v>38</v>
      </c>
      <c r="AO37" s="33"/>
      <c r="AQ37" s="28">
        <v>6</v>
      </c>
      <c r="AR37" s="27">
        <v>40</v>
      </c>
      <c r="AS37" s="26" t="s">
        <v>222</v>
      </c>
      <c r="AU37" s="26" t="s">
        <v>294</v>
      </c>
      <c r="AW37" s="28">
        <v>18</v>
      </c>
      <c r="AX37" s="27">
        <v>13</v>
      </c>
      <c r="AY37" s="33">
        <v>33</v>
      </c>
      <c r="BA37" s="28">
        <v>16</v>
      </c>
      <c r="BB37" s="27">
        <v>15</v>
      </c>
      <c r="BC37" s="33">
        <v>34</v>
      </c>
      <c r="BE37" s="28">
        <v>15</v>
      </c>
      <c r="BF37" s="27">
        <v>16</v>
      </c>
      <c r="BG37" s="28"/>
      <c r="BI37" s="28"/>
      <c r="BK37" s="28">
        <f>+D37+F37+H37+J37+L37+N37+P37+R37+T37+V37+X37+Z37+AB37+AD37+AF37+AH37+AJ37+AL37+AN37+AP37+AR37+AT37+AV37+AX37+AZ37+BB37+BD37+BF37+BH37+BJ37</f>
        <v>207</v>
      </c>
      <c r="BL37" s="38">
        <f>+L37+N37+AF37+AH37+AT37+AZ37+BD37+BH37</f>
        <v>51</v>
      </c>
      <c r="BM37" s="38">
        <f>+D37+H37+R37+Z37+AN37+AV37+BJ37</f>
        <v>0</v>
      </c>
      <c r="BN37" s="38">
        <f>+P37+X37+AJ37+AR37+BB37+BF37</f>
        <v>143</v>
      </c>
      <c r="BO37" s="38">
        <f>+F37+J37+T37+AB37+AD37+AL37+AP37</f>
        <v>0</v>
      </c>
      <c r="BP37" s="40">
        <f>+V37+AX37</f>
        <v>13</v>
      </c>
    </row>
    <row r="38" spans="1:68" ht="15">
      <c r="A38" s="23" t="s">
        <v>331</v>
      </c>
      <c r="B38" s="23" t="s">
        <v>40</v>
      </c>
      <c r="C38" s="26">
        <v>37</v>
      </c>
      <c r="G38" s="33">
        <v>34</v>
      </c>
      <c r="I38" s="33"/>
      <c r="K38" s="33"/>
      <c r="M38" s="33"/>
      <c r="O38" s="33"/>
      <c r="Q38" s="33">
        <v>36</v>
      </c>
      <c r="S38" s="26">
        <v>36</v>
      </c>
      <c r="Y38" s="33">
        <v>49</v>
      </c>
      <c r="AA38" s="26" t="s">
        <v>15</v>
      </c>
      <c r="AI38" s="26" t="s">
        <v>87</v>
      </c>
      <c r="AM38" s="33">
        <v>51</v>
      </c>
      <c r="AO38" s="26" t="s">
        <v>15</v>
      </c>
      <c r="AU38" s="33">
        <v>39</v>
      </c>
      <c r="AW38" s="33"/>
      <c r="AY38" s="33"/>
      <c r="BA38" s="33"/>
      <c r="BC38" s="33"/>
      <c r="BE38" s="33"/>
      <c r="BG38" s="33"/>
      <c r="BI38" s="33"/>
      <c r="BK38" s="28">
        <f>+D38+F38+H38+J38+L38+N38+P38+R38+T38+V38+X38+Z38+AB38+AD38+AF38+AH38+AJ38+AL38+AN38+AP38+AR38+AT38+AV38+AX38+AZ38+BB38+BD38+BF38+BH38+BJ38</f>
        <v>0</v>
      </c>
      <c r="BL38" s="38">
        <f>+L38+N38+AF38+AH38+AT38+AZ38+BD38+BH38</f>
        <v>0</v>
      </c>
      <c r="BM38" s="38">
        <f>+D38+H38+R38+Z38+AN38+AV38+BJ38</f>
        <v>0</v>
      </c>
      <c r="BN38" s="38">
        <f>+P38+X38+AJ38+AR38+BB38+BF38</f>
        <v>0</v>
      </c>
      <c r="BO38" s="38">
        <f>+F38+J38+T38+AB38+AD38+AL38+AP38</f>
        <v>0</v>
      </c>
      <c r="BP38" s="40">
        <f>+V38+AX38</f>
        <v>0</v>
      </c>
    </row>
    <row r="39" spans="1:68" ht="15">
      <c r="A39" s="31" t="s">
        <v>374</v>
      </c>
      <c r="B39" s="31" t="s">
        <v>30</v>
      </c>
      <c r="E39" s="28">
        <v>21</v>
      </c>
      <c r="F39" s="27">
        <v>10</v>
      </c>
      <c r="I39" s="33">
        <v>35</v>
      </c>
      <c r="K39" s="33"/>
      <c r="M39" s="33"/>
      <c r="O39" s="33"/>
      <c r="Q39" s="33"/>
      <c r="S39" s="28">
        <v>27</v>
      </c>
      <c r="T39" s="27">
        <v>4</v>
      </c>
      <c r="U39" s="28"/>
      <c r="V39" s="27"/>
      <c r="W39" s="28"/>
      <c r="X39" s="27"/>
      <c r="Y39" s="28"/>
      <c r="Z39" s="27"/>
      <c r="AA39" s="26" t="s">
        <v>15</v>
      </c>
      <c r="AB39" s="27"/>
      <c r="AC39" s="26" t="s">
        <v>15</v>
      </c>
      <c r="AD39" s="27"/>
      <c r="AF39" s="27"/>
      <c r="AK39" s="33">
        <v>40</v>
      </c>
      <c r="AM39" s="33"/>
      <c r="AO39" s="26">
        <v>40</v>
      </c>
      <c r="BK39" s="28">
        <f>+D39+F39+H39+J39+L39+N39+P39+R39+T39+V39+X39+Z39+AB39+AD39+AF39+AH39+AJ39+AL39+AN39+AP39+AR39+AT39+AV39+AX39+AZ39+BB39+BD39+BF39+BH39+BJ39</f>
        <v>14</v>
      </c>
      <c r="BL39" s="38">
        <f>+L39+N39+AF39+AH39+AT39+AZ39+BD39+BH39</f>
        <v>0</v>
      </c>
      <c r="BM39" s="38">
        <f>+D39+H39+R39+Z39+AN39+AV39+BJ39</f>
        <v>0</v>
      </c>
      <c r="BN39" s="38">
        <f>+P39+X39+AJ39+AR39+BB39+BF39</f>
        <v>0</v>
      </c>
      <c r="BO39" s="38">
        <f>+F39+J39+T39+AB39+AD39+AL39+AP39</f>
        <v>14</v>
      </c>
      <c r="BP39" s="40">
        <f>+V39+AX39</f>
        <v>0</v>
      </c>
    </row>
    <row r="40" spans="1:68" ht="15">
      <c r="A40" s="23" t="s">
        <v>375</v>
      </c>
      <c r="B40" s="23" t="s">
        <v>19</v>
      </c>
      <c r="K40" s="26">
        <v>34</v>
      </c>
      <c r="M40" s="26">
        <v>31</v>
      </c>
      <c r="O40" s="26" t="s">
        <v>222</v>
      </c>
      <c r="W40" s="28">
        <v>23</v>
      </c>
      <c r="X40" s="27">
        <v>8</v>
      </c>
      <c r="Y40" s="28"/>
      <c r="Z40" s="27"/>
      <c r="AA40" s="28"/>
      <c r="AB40" s="27"/>
      <c r="AC40" s="28"/>
      <c r="AD40" s="27"/>
      <c r="AE40" s="28">
        <v>28</v>
      </c>
      <c r="AF40" s="27">
        <v>3</v>
      </c>
      <c r="AG40" s="33">
        <v>33</v>
      </c>
      <c r="AI40" s="26" t="s">
        <v>222</v>
      </c>
      <c r="AQ40" s="28">
        <v>19</v>
      </c>
      <c r="AR40" s="27">
        <v>12</v>
      </c>
      <c r="AS40" s="33">
        <v>41</v>
      </c>
      <c r="AU40" s="33"/>
      <c r="AW40" s="33"/>
      <c r="AY40" s="26" t="s">
        <v>87</v>
      </c>
      <c r="BA40" s="28">
        <v>12</v>
      </c>
      <c r="BB40" s="27">
        <v>22</v>
      </c>
      <c r="BC40" s="28"/>
      <c r="BE40" s="28">
        <v>24</v>
      </c>
      <c r="BF40" s="27">
        <v>7</v>
      </c>
      <c r="BG40" s="28"/>
      <c r="BI40" s="28"/>
      <c r="BK40" s="28">
        <f>+D40+F40+H40+J40+L40+N40+P40+R40+T40+V40+X40+Z40+AB40+AD40+AF40+AH40+AJ40+AL40+AN40+AP40+AR40+AT40+AV40+AX40+AZ40+BB40+BD40+BF40+BH40+BJ40</f>
        <v>52</v>
      </c>
      <c r="BL40" s="38">
        <f>+L40+N40+AF40+AH40+AT40+AZ40+BD40+BH40</f>
        <v>3</v>
      </c>
      <c r="BM40" s="38">
        <f>+D40+H40+R40+Z40+AN40+AV40+BJ40</f>
        <v>0</v>
      </c>
      <c r="BN40" s="38">
        <f>+P40+X40+AJ40+AR40+BB40+BF40</f>
        <v>49</v>
      </c>
      <c r="BO40" s="38">
        <f>+F40+J40+T40+AB40+AD40+AL40+AP40</f>
        <v>0</v>
      </c>
      <c r="BP40" s="40">
        <f>+V40+AX40</f>
        <v>0</v>
      </c>
    </row>
    <row r="41" spans="1:68" ht="15">
      <c r="A41" s="31" t="s">
        <v>376</v>
      </c>
      <c r="B41" s="31" t="s">
        <v>38</v>
      </c>
      <c r="C41" s="28"/>
      <c r="E41" s="28">
        <v>7</v>
      </c>
      <c r="F41" s="27">
        <v>36</v>
      </c>
      <c r="I41" s="28">
        <v>19</v>
      </c>
      <c r="J41" s="27">
        <v>12</v>
      </c>
      <c r="K41" s="28"/>
      <c r="L41" s="27"/>
      <c r="M41" s="28"/>
      <c r="N41" s="27"/>
      <c r="O41" s="28"/>
      <c r="P41" s="27"/>
      <c r="Q41" s="28"/>
      <c r="R41" s="27"/>
      <c r="S41" s="28">
        <v>14</v>
      </c>
      <c r="T41" s="27">
        <v>18</v>
      </c>
      <c r="U41" s="28"/>
      <c r="V41" s="27"/>
      <c r="W41" s="28"/>
      <c r="X41" s="27"/>
      <c r="Y41" s="28"/>
      <c r="Z41" s="27"/>
      <c r="AA41" s="28">
        <v>12</v>
      </c>
      <c r="AB41" s="27">
        <v>22</v>
      </c>
      <c r="AC41" s="28" t="s">
        <v>553</v>
      </c>
      <c r="AD41" s="27"/>
      <c r="AE41" s="28"/>
      <c r="AF41" s="27"/>
      <c r="AG41" s="28"/>
      <c r="AI41" s="28"/>
      <c r="AK41" s="28">
        <v>5</v>
      </c>
      <c r="AL41" s="27">
        <v>45</v>
      </c>
      <c r="AM41" s="28"/>
      <c r="AO41" s="26">
        <v>33</v>
      </c>
      <c r="AY41" s="33">
        <v>43</v>
      </c>
      <c r="BA41" s="33"/>
      <c r="BC41" s="33"/>
      <c r="BE41" s="33"/>
      <c r="BG41" s="33"/>
      <c r="BI41" s="33"/>
      <c r="BK41" s="28">
        <f>+D41+F41+H41+J41+L41+N41+P41+R41+T41+V41+X41+Z41+AB41+AD41+AF41+AH41+AJ41+AL41+AN41+AP41+AR41+AT41+AV41+AX41+AZ41+BB41+BD41+BF41+BH41+BJ41</f>
        <v>133</v>
      </c>
      <c r="BL41" s="38">
        <f>+L41+N41+AF41+AH41+AT41+AZ41+BD41+BH41</f>
        <v>0</v>
      </c>
      <c r="BM41" s="38">
        <f>+D41+H41+R41+Z41+AN41+AV41+BJ41</f>
        <v>0</v>
      </c>
      <c r="BN41" s="38">
        <f>+P41+X41+AJ41+AR41+BB41+BF41</f>
        <v>0</v>
      </c>
      <c r="BO41" s="38">
        <f>+F41+J41+T41+AB41+AD41+AL41+AP41</f>
        <v>133</v>
      </c>
      <c r="BP41" s="40">
        <f>+V41+AX41</f>
        <v>0</v>
      </c>
    </row>
    <row r="42" spans="1:68" ht="15">
      <c r="A42" s="31" t="s">
        <v>535</v>
      </c>
      <c r="B42" s="23" t="s">
        <v>38</v>
      </c>
      <c r="Y42" s="28">
        <v>25</v>
      </c>
      <c r="Z42" s="27">
        <v>6</v>
      </c>
      <c r="AA42" s="28">
        <v>21</v>
      </c>
      <c r="AB42" s="27">
        <v>10</v>
      </c>
      <c r="AC42" s="33">
        <v>54</v>
      </c>
      <c r="AD42" s="27"/>
      <c r="AE42" s="33"/>
      <c r="AF42" s="27"/>
      <c r="AG42" s="33"/>
      <c r="AI42" s="33"/>
      <c r="AK42" s="26" t="s">
        <v>294</v>
      </c>
      <c r="AM42" s="28">
        <v>9</v>
      </c>
      <c r="AN42" s="27">
        <v>29</v>
      </c>
      <c r="AO42" s="26">
        <v>45</v>
      </c>
      <c r="AU42" s="28" t="s">
        <v>93</v>
      </c>
      <c r="AW42" s="28"/>
      <c r="AY42" s="28"/>
      <c r="BA42" s="28"/>
      <c r="BC42" s="28"/>
      <c r="BE42" s="28"/>
      <c r="BG42" s="28"/>
      <c r="BI42" s="28"/>
      <c r="BK42" s="28">
        <f>+D42+F42+H42+J42+L42+N42+P42+R42+T42+V42+X42+Z42+AB42+AD42+AF42+AH42+AJ42+AL42+AN42+AP42+AR42+AT42+AV42+AX42+AZ42+BB42+BD42+BF42+BH42+BJ42</f>
        <v>45</v>
      </c>
      <c r="BL42" s="38">
        <f>+L42+N42+AF42+AH42+AT42+AZ42+BD42+BH42</f>
        <v>0</v>
      </c>
      <c r="BM42" s="38">
        <f>+D42+H42+R42+Z42+AN42+AV42+BJ42</f>
        <v>35</v>
      </c>
      <c r="BN42" s="38">
        <f>+P42+X42+AJ42+AR42+BB42+BF42</f>
        <v>0</v>
      </c>
      <c r="BO42" s="38">
        <f>+F42+J42+T42+AB42+AD42+AL42+AP42</f>
        <v>10</v>
      </c>
      <c r="BP42" s="40">
        <f>+V42+AX42</f>
        <v>0</v>
      </c>
    </row>
    <row r="43" spans="1:68" ht="15">
      <c r="A43" s="23" t="s">
        <v>377</v>
      </c>
      <c r="B43" s="23" t="s">
        <v>25</v>
      </c>
      <c r="K43" s="26">
        <v>39</v>
      </c>
      <c r="M43" s="28">
        <v>19</v>
      </c>
      <c r="N43" s="27">
        <v>12</v>
      </c>
      <c r="O43" s="26">
        <v>39</v>
      </c>
      <c r="P43" s="27"/>
      <c r="R43" s="27"/>
      <c r="T43" s="27"/>
      <c r="V43" s="27"/>
      <c r="W43" s="33">
        <v>35</v>
      </c>
      <c r="X43" s="27"/>
      <c r="Y43" s="33"/>
      <c r="Z43" s="27"/>
      <c r="AA43" s="33"/>
      <c r="AB43" s="27"/>
      <c r="AC43" s="33"/>
      <c r="AD43" s="27"/>
      <c r="AE43" s="28">
        <v>18</v>
      </c>
      <c r="AF43" s="27">
        <v>13</v>
      </c>
      <c r="AG43" s="28">
        <v>13</v>
      </c>
      <c r="AH43" s="27">
        <v>20</v>
      </c>
      <c r="AI43" s="28">
        <v>23</v>
      </c>
      <c r="AJ43" s="27">
        <v>8</v>
      </c>
      <c r="AK43" s="28"/>
      <c r="AM43" s="28"/>
      <c r="AO43" s="28"/>
      <c r="AQ43" s="26" t="s">
        <v>222</v>
      </c>
      <c r="AS43" s="28">
        <v>11</v>
      </c>
      <c r="AT43" s="27">
        <v>24</v>
      </c>
      <c r="AU43" s="28"/>
      <c r="AW43" s="28"/>
      <c r="AY43" s="28">
        <v>30</v>
      </c>
      <c r="AZ43" s="27">
        <v>1</v>
      </c>
      <c r="BA43" s="28">
        <v>10</v>
      </c>
      <c r="BB43" s="27">
        <v>26</v>
      </c>
      <c r="BC43" s="28">
        <v>27</v>
      </c>
      <c r="BD43" s="27">
        <v>4</v>
      </c>
      <c r="BE43" s="28">
        <v>13</v>
      </c>
      <c r="BF43" s="27">
        <v>20</v>
      </c>
      <c r="BG43" s="28">
        <v>18</v>
      </c>
      <c r="BI43" s="28"/>
      <c r="BK43" s="28">
        <f>+D43+F43+H43+J43+L43+N43+P43+R43+T43+V43+X43+Z43+AB43+AD43+AF43+AH43+AJ43+AL43+AN43+AP43+AR43+AT43+AV43+AX43+AZ43+BB43+BD43+BF43+BH43+BJ43</f>
        <v>128</v>
      </c>
      <c r="BL43" s="38">
        <f>+L43+N43+AF43+AH43+AT43+AZ43+BD43+BH43</f>
        <v>74</v>
      </c>
      <c r="BM43" s="38">
        <f>+D43+H43+R43+Z43+AN43+AV43+BJ43</f>
        <v>0</v>
      </c>
      <c r="BN43" s="38">
        <f>+P43+X43+AJ43+AR43+BB43+BF43</f>
        <v>54</v>
      </c>
      <c r="BO43" s="38">
        <f>+F43+J43+T43+AB43+AD43+AL43+AP43</f>
        <v>0</v>
      </c>
      <c r="BP43" s="40">
        <f>+V43+AX43</f>
        <v>0</v>
      </c>
    </row>
    <row r="44" spans="1:68" ht="15">
      <c r="A44" s="23" t="s">
        <v>378</v>
      </c>
      <c r="B44" s="23" t="s">
        <v>25</v>
      </c>
      <c r="C44" s="26" t="s">
        <v>15</v>
      </c>
      <c r="G44" s="28" t="s">
        <v>93</v>
      </c>
      <c r="K44" s="26">
        <v>35</v>
      </c>
      <c r="M44" s="26">
        <v>46</v>
      </c>
      <c r="O44" s="28">
        <v>25</v>
      </c>
      <c r="P44" s="27">
        <v>6</v>
      </c>
      <c r="Q44" s="33" t="s">
        <v>15</v>
      </c>
      <c r="R44" s="27"/>
      <c r="S44" s="33"/>
      <c r="T44" s="27"/>
      <c r="U44" s="33"/>
      <c r="V44" s="27"/>
      <c r="W44" s="28">
        <v>5</v>
      </c>
      <c r="X44" s="27">
        <v>45</v>
      </c>
      <c r="Y44" s="28" t="s">
        <v>93</v>
      </c>
      <c r="Z44" s="27"/>
      <c r="AA44" s="28"/>
      <c r="AB44" s="27"/>
      <c r="AC44" s="28"/>
      <c r="AD44" s="27"/>
      <c r="AE44" s="28">
        <v>4</v>
      </c>
      <c r="AF44" s="27">
        <v>50</v>
      </c>
      <c r="AG44" s="28">
        <v>24</v>
      </c>
      <c r="AH44" s="27">
        <v>7</v>
      </c>
      <c r="AI44" s="28">
        <v>3</v>
      </c>
      <c r="AJ44" s="27">
        <v>60</v>
      </c>
      <c r="AK44" s="28"/>
      <c r="AM44" s="26" t="s">
        <v>15</v>
      </c>
      <c r="AQ44" s="28">
        <v>11</v>
      </c>
      <c r="AR44" s="27">
        <v>24</v>
      </c>
      <c r="AS44" s="28">
        <v>23</v>
      </c>
      <c r="AT44" s="27">
        <v>8</v>
      </c>
      <c r="AU44" s="28"/>
      <c r="AW44" s="28" t="s">
        <v>250</v>
      </c>
      <c r="AY44" s="28">
        <v>15</v>
      </c>
      <c r="AZ44" s="27">
        <v>16</v>
      </c>
      <c r="BA44" s="26" t="s">
        <v>222</v>
      </c>
      <c r="BK44" s="28">
        <f>+D44+F44+H44+J44+L44+N44+P44+R44+T44+V44+X44+Z44+AB44+AD44+AF44+AH44+AJ44+AL44+AN44+AP44+AR44+AT44+AV44+AX44+AZ44+BB44+BD44+BF44+BH44+BJ44</f>
        <v>216</v>
      </c>
      <c r="BL44" s="38">
        <f>+L44+N44+AF44+AH44+AT44+AZ44+BD44+BH44</f>
        <v>81</v>
      </c>
      <c r="BM44" s="38">
        <f>+D44+H44+R44+Z44+AN44+AV44+BJ44</f>
        <v>0</v>
      </c>
      <c r="BN44" s="38">
        <f>+P44+X44+AJ44+AR44+BB44+BF44</f>
        <v>135</v>
      </c>
      <c r="BO44" s="38">
        <f>+F44+J44+T44+AB44+AD44+AL44+AP44</f>
        <v>0</v>
      </c>
      <c r="BP44" s="40">
        <f>+V44+AX44</f>
        <v>0</v>
      </c>
    </row>
    <row r="45" spans="1:68" ht="15">
      <c r="A45" s="31" t="s">
        <v>379</v>
      </c>
      <c r="B45" s="31" t="s">
        <v>19</v>
      </c>
      <c r="E45" s="26">
        <v>48</v>
      </c>
      <c r="G45" s="33" t="s">
        <v>15</v>
      </c>
      <c r="I45" s="33">
        <v>43</v>
      </c>
      <c r="K45" s="33"/>
      <c r="M45" s="33"/>
      <c r="O45" s="33"/>
      <c r="Q45" s="33"/>
      <c r="S45" s="26">
        <v>44</v>
      </c>
      <c r="U45" s="28">
        <v>15</v>
      </c>
      <c r="V45" s="27">
        <v>16</v>
      </c>
      <c r="W45" s="28"/>
      <c r="X45" s="27"/>
      <c r="Y45" s="28"/>
      <c r="Z45" s="27"/>
      <c r="AA45" s="26" t="s">
        <v>15</v>
      </c>
      <c r="AB45" s="27"/>
      <c r="AC45" s="28" t="s">
        <v>93</v>
      </c>
      <c r="AD45" s="27"/>
      <c r="AE45" s="28"/>
      <c r="AF45" s="27"/>
      <c r="AG45" s="28"/>
      <c r="AI45" s="28"/>
      <c r="AK45" s="33">
        <v>58</v>
      </c>
      <c r="AM45" s="33"/>
      <c r="AO45" s="26">
        <v>41</v>
      </c>
      <c r="AW45" s="28">
        <v>26</v>
      </c>
      <c r="AX45" s="27">
        <v>5</v>
      </c>
      <c r="AY45" s="28"/>
      <c r="BA45" s="28"/>
      <c r="BC45" s="28"/>
      <c r="BE45" s="28"/>
      <c r="BG45" s="28"/>
      <c r="BI45" s="28"/>
      <c r="BK45" s="28">
        <f>+D45+F45+H45+J45+L45+N45+P45+R45+T45+V45+X45+Z45+AB45+AD45+AF45+AH45+AJ45+AL45+AN45+AP45+AR45+AT45+AV45+AX45+AZ45+BB45+BD45+BF45+BH45+BJ45</f>
        <v>21</v>
      </c>
      <c r="BL45" s="38">
        <f>+L45+N45+AF45+AH45+AT45+AZ45+BD45+BH45</f>
        <v>0</v>
      </c>
      <c r="BM45" s="38">
        <f>+D45+H45+R45+Z45+AN45+AV45+BJ45</f>
        <v>0</v>
      </c>
      <c r="BN45" s="38">
        <f>+P45+X45+AJ45+AR45+BB45+BF45</f>
        <v>0</v>
      </c>
      <c r="BO45" s="38">
        <f>+F45+J45+T45+AB45+AD45+AL45+AP45</f>
        <v>0</v>
      </c>
      <c r="BP45" s="40">
        <f>+V45+AX45</f>
        <v>21</v>
      </c>
    </row>
    <row r="46" spans="1:68" ht="15">
      <c r="A46" s="23" t="s">
        <v>334</v>
      </c>
      <c r="B46" s="23" t="s">
        <v>12</v>
      </c>
      <c r="C46" s="26">
        <v>42</v>
      </c>
      <c r="E46" s="26">
        <v>38</v>
      </c>
      <c r="G46" s="33" t="s">
        <v>15</v>
      </c>
      <c r="I46" s="33" t="s">
        <v>15</v>
      </c>
      <c r="K46" s="28">
        <v>29</v>
      </c>
      <c r="L46" s="27">
        <v>2</v>
      </c>
      <c r="M46" s="26">
        <v>32</v>
      </c>
      <c r="N46" s="27"/>
      <c r="O46" s="28">
        <v>4</v>
      </c>
      <c r="P46" s="27">
        <v>50</v>
      </c>
      <c r="Q46" s="33" t="s">
        <v>15</v>
      </c>
      <c r="R46" s="27"/>
      <c r="S46" s="26" t="s">
        <v>15</v>
      </c>
      <c r="T46" s="27"/>
      <c r="U46" s="28">
        <v>6</v>
      </c>
      <c r="V46" s="27">
        <v>40</v>
      </c>
      <c r="W46" s="28">
        <v>12</v>
      </c>
      <c r="X46" s="27">
        <v>22</v>
      </c>
      <c r="Y46" s="28"/>
      <c r="Z46" s="27"/>
      <c r="AA46" s="26" t="s">
        <v>15</v>
      </c>
      <c r="AB46" s="27"/>
      <c r="AC46" s="26" t="s">
        <v>15</v>
      </c>
      <c r="AD46" s="27"/>
      <c r="AE46" s="28">
        <v>17</v>
      </c>
      <c r="AF46" s="27">
        <v>14</v>
      </c>
      <c r="AG46" s="28">
        <v>21</v>
      </c>
      <c r="AH46" s="27">
        <v>10</v>
      </c>
      <c r="AI46" s="28">
        <v>8</v>
      </c>
      <c r="AJ46" s="27">
        <v>32</v>
      </c>
      <c r="AK46" s="26" t="s">
        <v>15</v>
      </c>
      <c r="AM46" s="33">
        <v>56</v>
      </c>
      <c r="AO46" s="26">
        <v>63</v>
      </c>
      <c r="AQ46" s="28">
        <v>24</v>
      </c>
      <c r="AR46" s="27">
        <v>7</v>
      </c>
      <c r="AS46" s="28">
        <v>17</v>
      </c>
      <c r="AT46" s="27">
        <v>14</v>
      </c>
      <c r="AU46" s="28"/>
      <c r="AW46" s="28">
        <v>13</v>
      </c>
      <c r="AX46" s="27">
        <v>20</v>
      </c>
      <c r="AY46" s="28">
        <v>13</v>
      </c>
      <c r="AZ46" s="27">
        <v>20</v>
      </c>
      <c r="BA46" s="28">
        <v>21</v>
      </c>
      <c r="BB46" s="27">
        <v>10</v>
      </c>
      <c r="BC46" s="28">
        <v>26</v>
      </c>
      <c r="BD46" s="27">
        <v>5</v>
      </c>
      <c r="BE46" s="28">
        <v>17</v>
      </c>
      <c r="BF46" s="27">
        <v>14</v>
      </c>
      <c r="BG46" s="28">
        <v>22</v>
      </c>
      <c r="BI46" s="28"/>
      <c r="BK46" s="28">
        <f>+D46+F46+H46+J46+L46+N46+P46+R46+T46+V46+X46+Z46+AB46+AD46+AF46+AH46+AJ46+AL46+AN46+AP46+AR46+AT46+AV46+AX46+AZ46+BB46+BD46+BF46+BH46+BJ46</f>
        <v>260</v>
      </c>
      <c r="BL46" s="38">
        <f>+L46+N46+AF46+AH46+AT46+AZ46+BD46+BH46</f>
        <v>65</v>
      </c>
      <c r="BM46" s="38">
        <f>+D46+H46+R46+Z46+AN46+AV46+BJ46</f>
        <v>0</v>
      </c>
      <c r="BN46" s="38">
        <f>+P46+X46+AJ46+AR46+BB46+BF46</f>
        <v>135</v>
      </c>
      <c r="BO46" s="38">
        <f>+F46+J46+T46+AB46+AD46+AL46+AP46</f>
        <v>0</v>
      </c>
      <c r="BP46" s="40">
        <f>+V46+AX46</f>
        <v>60</v>
      </c>
    </row>
    <row r="47" spans="1:68" ht="15">
      <c r="A47" s="31" t="s">
        <v>506</v>
      </c>
      <c r="B47" s="31" t="s">
        <v>40</v>
      </c>
      <c r="E47" s="28">
        <v>27</v>
      </c>
      <c r="F47" s="27">
        <v>4</v>
      </c>
      <c r="G47" s="33">
        <v>46</v>
      </c>
      <c r="I47" s="33">
        <v>36</v>
      </c>
      <c r="K47" s="33"/>
      <c r="M47" s="33"/>
      <c r="O47" s="33"/>
      <c r="Q47" s="33">
        <v>45</v>
      </c>
      <c r="S47" s="28">
        <v>25</v>
      </c>
      <c r="T47" s="27">
        <v>6</v>
      </c>
      <c r="U47" s="28">
        <v>13</v>
      </c>
      <c r="V47" s="27">
        <v>20</v>
      </c>
      <c r="W47" s="28">
        <v>19</v>
      </c>
      <c r="X47" s="27">
        <v>12</v>
      </c>
      <c r="Y47" s="33">
        <v>58</v>
      </c>
      <c r="Z47" s="27"/>
      <c r="AA47" s="33">
        <v>43</v>
      </c>
      <c r="AB47" s="27"/>
      <c r="AC47" s="28">
        <v>20</v>
      </c>
      <c r="AD47" s="27">
        <v>11</v>
      </c>
      <c r="AE47" s="33">
        <v>42</v>
      </c>
      <c r="AF47" s="27"/>
      <c r="AG47" s="33">
        <v>43</v>
      </c>
      <c r="AI47" s="33">
        <v>32</v>
      </c>
      <c r="AK47" s="28">
        <v>18</v>
      </c>
      <c r="AL47" s="27">
        <v>13</v>
      </c>
      <c r="AM47" s="33">
        <v>57</v>
      </c>
      <c r="AO47" s="28">
        <v>16</v>
      </c>
      <c r="AP47" s="27">
        <v>15</v>
      </c>
      <c r="AQ47" s="28">
        <v>25</v>
      </c>
      <c r="AR47" s="27">
        <v>6</v>
      </c>
      <c r="AS47" s="28">
        <v>30</v>
      </c>
      <c r="AT47" s="27">
        <v>1</v>
      </c>
      <c r="AU47" s="26" t="s">
        <v>294</v>
      </c>
      <c r="AW47" s="28">
        <v>17</v>
      </c>
      <c r="AX47" s="27">
        <v>14</v>
      </c>
      <c r="AY47" s="26" t="s">
        <v>222</v>
      </c>
      <c r="BA47" s="28">
        <v>17</v>
      </c>
      <c r="BB47" s="27">
        <v>14</v>
      </c>
      <c r="BC47" s="28">
        <v>4</v>
      </c>
      <c r="BD47" s="27">
        <v>50</v>
      </c>
      <c r="BE47" s="28">
        <v>28</v>
      </c>
      <c r="BF47" s="27">
        <v>3</v>
      </c>
      <c r="BG47" s="28"/>
      <c r="BI47" s="28"/>
      <c r="BK47" s="28">
        <f>+D47+F47+H47+J47+L47+N47+P47+R47+T47+V47+X47+Z47+AB47+AD47+AF47+AH47+AJ47+AL47+AN47+AP47+AR47+AT47+AV47+AX47+AZ47+BB47+BD47+BF47+BH47+BJ47</f>
        <v>169</v>
      </c>
      <c r="BL47" s="38">
        <f>+L47+N47+AF47+AH47+AT47+AZ47+BD47+BH47</f>
        <v>51</v>
      </c>
      <c r="BM47" s="38">
        <f>+D47+H47+R47+Z47+AN47+AV47+BJ47</f>
        <v>0</v>
      </c>
      <c r="BN47" s="38">
        <f>+P47+X47+AJ47+AR47+BB47+BF47</f>
        <v>35</v>
      </c>
      <c r="BO47" s="38">
        <f>+F47+J47+T47+AB47+AD47+AL47+AP47</f>
        <v>49</v>
      </c>
      <c r="BP47" s="40">
        <f>+V47+AX47</f>
        <v>34</v>
      </c>
    </row>
    <row r="48" spans="1:68" ht="15">
      <c r="A48" s="31" t="s">
        <v>380</v>
      </c>
      <c r="B48" s="31" t="s">
        <v>80</v>
      </c>
      <c r="E48" s="26" t="s">
        <v>15</v>
      </c>
      <c r="G48" s="33" t="s">
        <v>15</v>
      </c>
      <c r="I48" s="33" t="s">
        <v>15</v>
      </c>
      <c r="K48" s="33"/>
      <c r="M48" s="33"/>
      <c r="O48" s="33"/>
      <c r="Q48" s="33"/>
      <c r="S48" s="33"/>
      <c r="U48" s="33"/>
      <c r="W48" s="33"/>
      <c r="Y48" s="33"/>
      <c r="AA48" s="33"/>
      <c r="AC48" s="26" t="s">
        <v>15</v>
      </c>
      <c r="AO48" s="26" t="s">
        <v>15</v>
      </c>
      <c r="BK48" s="28">
        <f>+D48+F48+H48+J48+L48+N48+P48+R48+T48+V48+X48+Z48+AB48+AD48+AF48+AH48+AJ48+AL48+AN48+AP48+AR48+AT48+AV48+AX48+AZ48+BB48+BD48+BF48+BH48+BJ48</f>
        <v>0</v>
      </c>
      <c r="BL48" s="38">
        <f>+L48+N48+AF48+AH48+AT48+AZ48+BD48+BH48</f>
        <v>0</v>
      </c>
      <c r="BM48" s="38">
        <f>+D48+H48+R48+Z48+AN48+AV48+BJ48</f>
        <v>0</v>
      </c>
      <c r="BN48" s="38">
        <f>+P48+X48+AJ48+AR48+BB48+BF48</f>
        <v>0</v>
      </c>
      <c r="BO48" s="38">
        <f>+F48+J48+T48+AB48+AD48+AL48+AP48</f>
        <v>0</v>
      </c>
      <c r="BP48" s="40">
        <f>+V48+AX48</f>
        <v>0</v>
      </c>
    </row>
    <row r="49" spans="1:68" ht="15">
      <c r="A49" s="31" t="s">
        <v>305</v>
      </c>
      <c r="B49" s="23" t="s">
        <v>12</v>
      </c>
      <c r="C49" s="28">
        <v>17</v>
      </c>
      <c r="D49" s="27">
        <v>14</v>
      </c>
      <c r="G49" s="33" t="s">
        <v>297</v>
      </c>
      <c r="I49" s="33"/>
      <c r="K49" s="28">
        <v>12</v>
      </c>
      <c r="L49" s="27">
        <v>22</v>
      </c>
      <c r="M49" s="28">
        <v>20</v>
      </c>
      <c r="N49" s="27">
        <v>11</v>
      </c>
      <c r="O49" s="28">
        <v>14</v>
      </c>
      <c r="P49" s="27">
        <v>18</v>
      </c>
      <c r="Q49" s="28" t="s">
        <v>93</v>
      </c>
      <c r="R49" s="27"/>
      <c r="S49" s="28"/>
      <c r="T49" s="27"/>
      <c r="U49" s="28"/>
      <c r="V49" s="27"/>
      <c r="W49" s="28">
        <v>9</v>
      </c>
      <c r="X49" s="27">
        <v>29</v>
      </c>
      <c r="Y49" s="28">
        <v>23</v>
      </c>
      <c r="Z49" s="27">
        <v>8</v>
      </c>
      <c r="AA49" s="28"/>
      <c r="AB49" s="27"/>
      <c r="AC49" s="28"/>
      <c r="AD49" s="27"/>
      <c r="AE49" s="28">
        <v>8</v>
      </c>
      <c r="AF49" s="27">
        <v>32</v>
      </c>
      <c r="AG49" s="28">
        <v>23</v>
      </c>
      <c r="AH49" s="27">
        <v>8</v>
      </c>
      <c r="AI49" s="28">
        <v>5</v>
      </c>
      <c r="AJ49" s="27">
        <v>45</v>
      </c>
      <c r="AK49" s="28"/>
      <c r="AM49" s="28">
        <v>5</v>
      </c>
      <c r="AN49" s="27">
        <v>45</v>
      </c>
      <c r="AO49" s="28"/>
      <c r="AQ49" s="28">
        <v>5</v>
      </c>
      <c r="AR49" s="27">
        <v>45</v>
      </c>
      <c r="AS49" s="28">
        <v>19</v>
      </c>
      <c r="AT49" s="27">
        <v>12</v>
      </c>
      <c r="AU49" s="28" t="s">
        <v>93</v>
      </c>
      <c r="AW49" s="28">
        <v>12</v>
      </c>
      <c r="AX49" s="27">
        <v>22</v>
      </c>
      <c r="AY49" s="26" t="s">
        <v>222</v>
      </c>
      <c r="BA49" s="28">
        <v>2</v>
      </c>
      <c r="BB49" s="27">
        <v>80</v>
      </c>
      <c r="BC49" s="28">
        <v>19</v>
      </c>
      <c r="BD49" s="27">
        <v>12</v>
      </c>
      <c r="BE49" s="28">
        <v>12</v>
      </c>
      <c r="BF49" s="27">
        <v>22</v>
      </c>
      <c r="BG49" s="28">
        <v>15</v>
      </c>
      <c r="BH49" s="27">
        <v>16</v>
      </c>
      <c r="BI49" s="46">
        <v>5</v>
      </c>
      <c r="BJ49" s="27">
        <v>45</v>
      </c>
      <c r="BK49" s="28">
        <f>+D49+F49+H49+J49+L49+N49+P49+R49+T49+V49+X49+Z49+AB49+AD49+AF49+AH49+AJ49+AL49+AN49+AP49+AR49+AT49+AV49+AX49+AZ49+BB49+BD49+BF49+BH49+BJ49</f>
        <v>486</v>
      </c>
      <c r="BL49" s="38">
        <f>+L49+N49+AF49+AH49+AT49+AZ49+BD49+BH49</f>
        <v>113</v>
      </c>
      <c r="BM49" s="38">
        <f>+D49+H49+R49+Z49+AN49+AV49+BJ49</f>
        <v>112</v>
      </c>
      <c r="BN49" s="38">
        <f>+P49+X49+AJ49+AR49+BB49+BF49</f>
        <v>239</v>
      </c>
      <c r="BO49" s="38">
        <f>+F49+J49+T49+AB49+AD49+AL49+AP49</f>
        <v>0</v>
      </c>
      <c r="BP49" s="40">
        <f>+V49+AX49</f>
        <v>22</v>
      </c>
    </row>
    <row r="50" spans="1:68" ht="15">
      <c r="A50" s="23" t="s">
        <v>381</v>
      </c>
      <c r="B50" s="31" t="s">
        <v>382</v>
      </c>
      <c r="C50" s="26" t="s">
        <v>15</v>
      </c>
      <c r="E50" s="28">
        <v>25</v>
      </c>
      <c r="F50" s="27">
        <v>6</v>
      </c>
      <c r="G50" s="33">
        <v>41</v>
      </c>
      <c r="I50" s="33" t="s">
        <v>15</v>
      </c>
      <c r="K50" s="33"/>
      <c r="M50" s="33"/>
      <c r="O50" s="33"/>
      <c r="Q50" s="33">
        <v>55</v>
      </c>
      <c r="S50" s="26">
        <v>31</v>
      </c>
      <c r="Y50" s="26" t="s">
        <v>15</v>
      </c>
      <c r="AA50" s="28">
        <v>22</v>
      </c>
      <c r="AB50" s="27">
        <v>9</v>
      </c>
      <c r="AC50" s="28">
        <v>22</v>
      </c>
      <c r="AD50" s="27">
        <v>9</v>
      </c>
      <c r="AE50" s="28"/>
      <c r="AF50" s="27"/>
      <c r="AG50" s="28"/>
      <c r="AI50" s="28"/>
      <c r="AK50" s="28">
        <v>26</v>
      </c>
      <c r="AL50" s="27">
        <v>5</v>
      </c>
      <c r="AM50" s="28"/>
      <c r="AO50" s="28">
        <v>24</v>
      </c>
      <c r="AP50" s="27">
        <v>7</v>
      </c>
      <c r="AQ50" s="28"/>
      <c r="AS50" s="28"/>
      <c r="AU50" s="28"/>
      <c r="AW50" s="28"/>
      <c r="AY50" s="28"/>
      <c r="BA50" s="28"/>
      <c r="BC50" s="28"/>
      <c r="BE50" s="28"/>
      <c r="BG50" s="28"/>
      <c r="BI50" s="28"/>
      <c r="BK50" s="28">
        <f>+D50+F50+H50+J50+L50+N50+P50+R50+T50+V50+X50+Z50+AB50+AD50+AF50+AH50+AJ50+AL50+AN50+AP50+AR50+AT50+AV50+AX50+AZ50+BB50+BD50+BF50+BH50+BJ50</f>
        <v>36</v>
      </c>
      <c r="BL50" s="38">
        <f>+L50+N50+AF50+AH50+AT50+AZ50+BD50+BH50</f>
        <v>0</v>
      </c>
      <c r="BM50" s="38">
        <f>+D50+H50+R50+Z50+AN50+AV50+BJ50</f>
        <v>0</v>
      </c>
      <c r="BN50" s="38">
        <f>+P50+X50+AJ50+AR50+BB50+BF50</f>
        <v>0</v>
      </c>
      <c r="BO50" s="38">
        <f>+F50+J50+T50+AB50+AD50+AL50+AP50</f>
        <v>36</v>
      </c>
      <c r="BP50" s="40">
        <f>+V50+AX50</f>
        <v>0</v>
      </c>
    </row>
    <row r="51" spans="1:68" ht="15">
      <c r="A51" s="32" t="s">
        <v>383</v>
      </c>
      <c r="B51" s="29" t="s">
        <v>30</v>
      </c>
      <c r="I51" s="33">
        <v>44</v>
      </c>
      <c r="K51" s="33"/>
      <c r="M51" s="33"/>
      <c r="O51" s="33"/>
      <c r="Q51" s="33"/>
      <c r="S51" s="33"/>
      <c r="U51" s="33"/>
      <c r="W51" s="33"/>
      <c r="Y51" s="33"/>
      <c r="AA51" s="33"/>
      <c r="AC51" s="33"/>
      <c r="AE51" s="33"/>
      <c r="AG51" s="33"/>
      <c r="AI51" s="33"/>
      <c r="AK51" s="33"/>
      <c r="AM51" s="33"/>
      <c r="AO51" s="33"/>
      <c r="AQ51" s="33"/>
      <c r="AS51" s="33"/>
      <c r="AU51" s="33"/>
      <c r="AW51" s="33"/>
      <c r="AY51" s="33"/>
      <c r="BA51" s="33"/>
      <c r="BC51" s="33"/>
      <c r="BE51" s="33"/>
      <c r="BG51" s="33"/>
      <c r="BI51" s="33"/>
      <c r="BK51" s="28">
        <f>+D51+F51+H51+J51+L51+N51+P51+R51+T51+V51+X51+Z51+AB51+AD51+AF51+AH51+AJ51+AL51+AN51+AP51+AR51+AT51+AV51+AX51+AZ51+BB51+BD51+BF51+BH51+BJ51</f>
        <v>0</v>
      </c>
      <c r="BL51" s="38">
        <f>+L51+N51+AF51+AH51+AT51+AZ51+BD51+BH51</f>
        <v>0</v>
      </c>
      <c r="BM51" s="38">
        <f>+D51+H51+R51+Z51+AN51+AV51+BJ51</f>
        <v>0</v>
      </c>
      <c r="BN51" s="38">
        <f>+P51+X51+AJ51+AR51+BB51+BF51</f>
        <v>0</v>
      </c>
      <c r="BO51" s="38">
        <f>+F51+J51+T51+AB51+AD51+AL51+AP51</f>
        <v>0</v>
      </c>
      <c r="BP51" s="40">
        <f>+V51+AX51</f>
        <v>0</v>
      </c>
    </row>
    <row r="52" spans="1:68" ht="15">
      <c r="A52" s="31" t="s">
        <v>530</v>
      </c>
      <c r="B52" s="23" t="s">
        <v>19</v>
      </c>
      <c r="Y52" s="33">
        <v>60</v>
      </c>
      <c r="AA52" s="33"/>
      <c r="AC52" s="33"/>
      <c r="AE52" s="33">
        <v>57</v>
      </c>
      <c r="AG52" s="33">
        <v>56</v>
      </c>
      <c r="AI52" s="26" t="s">
        <v>222</v>
      </c>
      <c r="BK52" s="28">
        <f>+D52+F52+H52+J52+L52+N52+P52+R52+T52+V52+X52+Z52+AB52+AD52+AF52+AH52+AJ52+AL52+AN52+AP52+AR52+AT52+AV52+AX52+AZ52+BB52+BD52+BF52+BH52+BJ52</f>
        <v>0</v>
      </c>
      <c r="BL52" s="38">
        <f>+L52+N52+AF52+AH52+AT52+AZ52+BD52+BH52</f>
        <v>0</v>
      </c>
      <c r="BM52" s="38">
        <f>+D52+H52+R52+Z52+AN52+AV52+BJ52</f>
        <v>0</v>
      </c>
      <c r="BN52" s="38">
        <f>+P52+X52+AJ52+AR52+BB52+BF52</f>
        <v>0</v>
      </c>
      <c r="BO52" s="38">
        <f>+F52+J52+T52+AB52+AD52+AL52+AP52</f>
        <v>0</v>
      </c>
      <c r="BP52" s="40">
        <f>+V52+AX52</f>
        <v>0</v>
      </c>
    </row>
    <row r="53" spans="1:68" ht="15">
      <c r="A53" s="23" t="s">
        <v>324</v>
      </c>
      <c r="B53" s="23" t="s">
        <v>21</v>
      </c>
      <c r="C53" s="26">
        <v>33</v>
      </c>
      <c r="E53" s="28">
        <v>14</v>
      </c>
      <c r="F53" s="27">
        <v>18</v>
      </c>
      <c r="G53" s="33">
        <v>32</v>
      </c>
      <c r="I53" s="33">
        <v>46</v>
      </c>
      <c r="K53" s="33"/>
      <c r="M53" s="33"/>
      <c r="O53" s="33"/>
      <c r="Q53" s="28" t="s">
        <v>93</v>
      </c>
      <c r="S53" s="26" t="s">
        <v>15</v>
      </c>
      <c r="Y53" s="26" t="s">
        <v>15</v>
      </c>
      <c r="AA53" s="26" t="s">
        <v>15</v>
      </c>
      <c r="AC53" s="33">
        <v>46</v>
      </c>
      <c r="AE53" s="33"/>
      <c r="AG53" s="33"/>
      <c r="AI53" s="33"/>
      <c r="AK53" s="26" t="s">
        <v>15</v>
      </c>
      <c r="AM53" s="33">
        <v>58</v>
      </c>
      <c r="AO53" s="28">
        <v>28</v>
      </c>
      <c r="AP53" s="27">
        <v>3</v>
      </c>
      <c r="AQ53" s="33">
        <v>44</v>
      </c>
      <c r="AS53" s="33"/>
      <c r="AU53" s="26" t="s">
        <v>15</v>
      </c>
      <c r="AW53" s="26" t="s">
        <v>15</v>
      </c>
      <c r="BA53" s="26" t="s">
        <v>87</v>
      </c>
      <c r="BK53" s="28">
        <f>+D53+F53+H53+J53+L53+N53+P53+R53+T53+V53+X53+Z53+AB53+AD53+AF53+AH53+AJ53+AL53+AN53+AP53+AR53+AT53+AV53+AX53+AZ53+BB53+BD53+BF53+BH53+BJ53</f>
        <v>21</v>
      </c>
      <c r="BL53" s="38">
        <f>+L53+N53+AF53+AH53+AT53+AZ53+BD53+BH53</f>
        <v>0</v>
      </c>
      <c r="BM53" s="38">
        <f>+D53+H53+R53+Z53+AN53+AV53+BJ53</f>
        <v>0</v>
      </c>
      <c r="BN53" s="38">
        <f>+P53+X53+AJ53+AR53+BB53+BF53</f>
        <v>0</v>
      </c>
      <c r="BO53" s="38">
        <f>+F53+J53+T53+AB53+AD53+AL53+AP53</f>
        <v>21</v>
      </c>
      <c r="BP53" s="40">
        <f>+V53+AX53</f>
        <v>0</v>
      </c>
    </row>
    <row r="54" spans="1:68" ht="15">
      <c r="A54" s="31" t="s">
        <v>551</v>
      </c>
      <c r="B54" s="23" t="s">
        <v>7</v>
      </c>
      <c r="AC54" s="26" t="s">
        <v>15</v>
      </c>
      <c r="AO54" s="26" t="s">
        <v>15</v>
      </c>
      <c r="BK54" s="28">
        <f>+D54+F54+H54+J54+L54+N54+P54+R54+T54+V54+X54+Z54+AB54+AD54+AF54+AH54+AJ54+AL54+AN54+AP54+AR54+AT54+AV54+AX54+AZ54+BB54+BD54+BF54+BH54+BJ54</f>
        <v>0</v>
      </c>
      <c r="BL54" s="38">
        <f>+L54+N54+AF54+AH54+AT54+AZ54+BD54+BH54</f>
        <v>0</v>
      </c>
      <c r="BM54" s="38">
        <f>+D54+H54+R54+Z54+AN54+AV54+BJ54</f>
        <v>0</v>
      </c>
      <c r="BN54" s="38">
        <f>+P54+X54+AJ54+AR54+BB54+BF54</f>
        <v>0</v>
      </c>
      <c r="BO54" s="38">
        <f>+F54+J54+T54+AB54+AD54+AL54+AP54</f>
        <v>0</v>
      </c>
      <c r="BP54" s="40">
        <f>+V54+AX54</f>
        <v>0</v>
      </c>
    </row>
    <row r="55" spans="1:68" ht="15">
      <c r="A55" s="31" t="s">
        <v>342</v>
      </c>
      <c r="B55" s="23" t="s">
        <v>6</v>
      </c>
      <c r="Q55" s="33" t="s">
        <v>297</v>
      </c>
      <c r="S55" s="33"/>
      <c r="U55" s="33"/>
      <c r="W55" s="33"/>
      <c r="Y55" s="33"/>
      <c r="AA55" s="33"/>
      <c r="AC55" s="33"/>
      <c r="AE55" s="33"/>
      <c r="AG55" s="33"/>
      <c r="AI55" s="33"/>
      <c r="AK55" s="33"/>
      <c r="AM55" s="33">
        <v>66</v>
      </c>
      <c r="AO55" s="33"/>
      <c r="AQ55" s="33"/>
      <c r="AS55" s="33"/>
      <c r="AU55" s="33"/>
      <c r="AW55" s="33"/>
      <c r="AY55" s="33"/>
      <c r="BA55" s="33"/>
      <c r="BC55" s="33"/>
      <c r="BE55" s="33"/>
      <c r="BG55" s="33"/>
      <c r="BI55" s="33"/>
      <c r="BK55" s="28">
        <f>+D55+F55+H55+J55+L55+N55+P55+R55+T55+V55+X55+Z55+AB55+AD55+AF55+AH55+AJ55+AL55+AN55+AP55+AR55+AT55+AV55+AX55+AZ55+BB55+BD55+BF55+BH55+BJ55</f>
        <v>0</v>
      </c>
      <c r="BL55" s="38">
        <f>+L55+N55+AF55+AH55+AT55+AZ55+BD55+BH55</f>
        <v>0</v>
      </c>
      <c r="BM55" s="38">
        <f>+D55+H55+R55+Z55+AN55+AV55+BJ55</f>
        <v>0</v>
      </c>
      <c r="BN55" s="38">
        <f>+P55+X55+AJ55+AR55+BB55+BF55</f>
        <v>0</v>
      </c>
      <c r="BO55" s="38">
        <f>+F55+J55+T55+AB55+AD55+AL55+AP55</f>
        <v>0</v>
      </c>
      <c r="BP55" s="40">
        <f>+V55+AX55</f>
        <v>0</v>
      </c>
    </row>
    <row r="56" spans="1:68" ht="15">
      <c r="A56" s="23" t="s">
        <v>384</v>
      </c>
      <c r="B56" s="31" t="s">
        <v>385</v>
      </c>
      <c r="C56" s="26" t="s">
        <v>15</v>
      </c>
      <c r="G56" s="28">
        <v>20</v>
      </c>
      <c r="H56" s="27">
        <v>11</v>
      </c>
      <c r="Q56" s="33">
        <v>33</v>
      </c>
      <c r="S56" s="33"/>
      <c r="U56" s="26" t="s">
        <v>93</v>
      </c>
      <c r="Y56" s="33">
        <v>43</v>
      </c>
      <c r="AA56" s="33"/>
      <c r="AC56" s="33"/>
      <c r="AE56" s="33"/>
      <c r="AG56" s="33"/>
      <c r="AI56" s="33"/>
      <c r="AK56" s="33"/>
      <c r="AM56" s="33">
        <v>54</v>
      </c>
      <c r="AO56" s="33"/>
      <c r="AQ56" s="33"/>
      <c r="AS56" s="33"/>
      <c r="AU56" s="33"/>
      <c r="AW56" s="33"/>
      <c r="AY56" s="33"/>
      <c r="BA56" s="33"/>
      <c r="BC56" s="33"/>
      <c r="BE56" s="33"/>
      <c r="BG56" s="33"/>
      <c r="BI56" s="33"/>
      <c r="BK56" s="28">
        <f>+D56+F56+H56+J56+L56+N56+P56+R56+T56+V56+X56+Z56+AB56+AD56+AF56+AH56+AJ56+AL56+AN56+AP56+AR56+AT56+AV56+AX56+AZ56+BB56+BD56+BF56+BH56+BJ56</f>
        <v>11</v>
      </c>
      <c r="BL56" s="38">
        <f>+L56+N56+AF56+AH56+AT56+AZ56+BD56+BH56</f>
        <v>0</v>
      </c>
      <c r="BM56" s="38">
        <f>+D56+H56+R56+Z56+AN56+AV56+BJ56</f>
        <v>11</v>
      </c>
      <c r="BN56" s="38">
        <f>+P56+X56+AJ56+AR56+BB56+BF56</f>
        <v>0</v>
      </c>
      <c r="BO56" s="38">
        <f>+F56+J56+T56+AB56+AD56+AL56+AP56</f>
        <v>0</v>
      </c>
      <c r="BP56" s="40">
        <f>+V56+AX56</f>
        <v>0</v>
      </c>
    </row>
    <row r="57" spans="1:68" ht="15">
      <c r="A57" s="23" t="s">
        <v>386</v>
      </c>
      <c r="B57" s="23" t="s">
        <v>6</v>
      </c>
      <c r="K57" s="26">
        <v>57</v>
      </c>
      <c r="M57" s="26">
        <v>56</v>
      </c>
      <c r="O57" s="26">
        <v>54</v>
      </c>
      <c r="AY57" s="33">
        <v>34</v>
      </c>
      <c r="BA57" s="33"/>
      <c r="BC57" s="33"/>
      <c r="BE57" s="33"/>
      <c r="BG57" s="33"/>
      <c r="BI57" s="33"/>
      <c r="BK57" s="28">
        <f>+D57+F57+H57+J57+L57+N57+P57+R57+T57+V57+X57+Z57+AB57+AD57+AF57+AH57+AJ57+AL57+AN57+AP57+AR57+AT57+AV57+AX57+AZ57+BB57+BD57+BF57+BH57+BJ57</f>
        <v>0</v>
      </c>
      <c r="BL57" s="38">
        <f>+L57+N57+AF57+AH57+AT57+AZ57+BD57+BH57</f>
        <v>0</v>
      </c>
      <c r="BM57" s="38">
        <f>+D57+H57+R57+Z57+AN57+AV57+BJ57</f>
        <v>0</v>
      </c>
      <c r="BN57" s="38">
        <f>+P57+X57+AJ57+AR57+BB57+BF57</f>
        <v>0</v>
      </c>
      <c r="BO57" s="38">
        <f>+F57+J57+T57+AB57+AD57+AL57+AP57</f>
        <v>0</v>
      </c>
      <c r="BP57" s="40">
        <f>+V57+AX57</f>
        <v>0</v>
      </c>
    </row>
    <row r="58" spans="1:68" ht="15">
      <c r="A58" s="31" t="s">
        <v>387</v>
      </c>
      <c r="B58" s="31" t="s">
        <v>38</v>
      </c>
      <c r="E58" s="26" t="s">
        <v>15</v>
      </c>
      <c r="I58" s="28">
        <v>8</v>
      </c>
      <c r="J58" s="27">
        <v>32</v>
      </c>
      <c r="K58" s="28"/>
      <c r="L58" s="27"/>
      <c r="M58" s="28"/>
      <c r="N58" s="27"/>
      <c r="O58" s="28"/>
      <c r="P58" s="27"/>
      <c r="Q58" s="28"/>
      <c r="R58" s="27"/>
      <c r="S58" s="28">
        <v>12</v>
      </c>
      <c r="T58" s="27">
        <v>22</v>
      </c>
      <c r="U58" s="28"/>
      <c r="V58" s="27"/>
      <c r="W58" s="28"/>
      <c r="X58" s="27"/>
      <c r="Y58" s="28"/>
      <c r="Z58" s="27"/>
      <c r="AA58" s="28">
        <v>8</v>
      </c>
      <c r="AB58" s="27">
        <v>32</v>
      </c>
      <c r="AC58" s="28">
        <v>12</v>
      </c>
      <c r="AD58" s="27">
        <v>22</v>
      </c>
      <c r="AE58" s="28"/>
      <c r="AF58" s="27"/>
      <c r="AG58" s="28"/>
      <c r="AI58" s="28"/>
      <c r="AK58" s="28">
        <v>9</v>
      </c>
      <c r="AL58" s="27">
        <v>29</v>
      </c>
      <c r="AM58" s="28"/>
      <c r="AO58" s="28">
        <v>10</v>
      </c>
      <c r="AP58" s="27">
        <v>26</v>
      </c>
      <c r="AQ58" s="28"/>
      <c r="AS58" s="28"/>
      <c r="AU58" s="28"/>
      <c r="AW58" s="28"/>
      <c r="AY58" s="28"/>
      <c r="BA58" s="28"/>
      <c r="BC58" s="28"/>
      <c r="BE58" s="28"/>
      <c r="BG58" s="28"/>
      <c r="BI58" s="28"/>
      <c r="BK58" s="28">
        <f>+D58+F58+H58+J58+L58+N58+P58+R58+T58+V58+X58+Z58+AB58+AD58+AF58+AH58+AJ58+AL58+AN58+AP58+AR58+AT58+AV58+AX58+AZ58+BB58+BD58+BF58+BH58+BJ58</f>
        <v>163</v>
      </c>
      <c r="BL58" s="38">
        <f>+L58+N58+AF58+AH58+AT58+AZ58+BD58+BH58</f>
        <v>0</v>
      </c>
      <c r="BM58" s="38">
        <f>+D58+H58+R58+Z58+AN58+AV58+BJ58</f>
        <v>0</v>
      </c>
      <c r="BN58" s="38">
        <f>+P58+X58+AJ58+AR58+BB58+BF58</f>
        <v>0</v>
      </c>
      <c r="BO58" s="38">
        <f>+F58+J58+T58+AB58+AD58+AL58+AP58</f>
        <v>163</v>
      </c>
      <c r="BP58" s="40">
        <f>+V58+AX58</f>
        <v>0</v>
      </c>
    </row>
    <row r="59" spans="1:68" ht="15">
      <c r="A59" s="23" t="s">
        <v>325</v>
      </c>
      <c r="B59" s="23" t="s">
        <v>12</v>
      </c>
      <c r="Q59" s="33">
        <v>43</v>
      </c>
      <c r="S59" s="33"/>
      <c r="U59" s="33"/>
      <c r="W59" s="33"/>
      <c r="Y59" s="33">
        <v>47</v>
      </c>
      <c r="AA59" s="33"/>
      <c r="AC59" s="33"/>
      <c r="AE59" s="33"/>
      <c r="AG59" s="33"/>
      <c r="AI59" s="33"/>
      <c r="AK59" s="33"/>
      <c r="AM59" s="33"/>
      <c r="AO59" s="33"/>
      <c r="AQ59" s="33"/>
      <c r="AS59" s="33"/>
      <c r="AU59" s="33"/>
      <c r="AW59" s="33"/>
      <c r="AY59" s="33"/>
      <c r="BA59" s="33"/>
      <c r="BC59" s="33"/>
      <c r="BE59" s="33"/>
      <c r="BG59" s="33"/>
      <c r="BI59" s="33"/>
      <c r="BK59" s="28">
        <f>+D59+F59+H59+J59+L59+N59+P59+R59+T59+V59+X59+Z59+AB59+AD59+AF59+AH59+AJ59+AL59+AN59+AP59+AR59+AT59+AV59+AX59+AZ59+BB59+BD59+BF59+BH59+BJ59</f>
        <v>0</v>
      </c>
      <c r="BL59" s="38">
        <f>+L59+N59+AF59+AH59+AT59+AZ59+BD59+BH59</f>
        <v>0</v>
      </c>
      <c r="BM59" s="38">
        <f>+D59+H59+R59+Z59+AN59+AV59+BJ59</f>
        <v>0</v>
      </c>
      <c r="BN59" s="38">
        <f>+P59+X59+AJ59+AR59+BB59+BF59</f>
        <v>0</v>
      </c>
      <c r="BO59" s="38">
        <f>+F59+J59+T59+AB59+AD59+AL59+AP59</f>
        <v>0</v>
      </c>
      <c r="BP59" s="40">
        <f>+V59+AX59</f>
        <v>0</v>
      </c>
    </row>
    <row r="60" spans="1:68" ht="15">
      <c r="A60" s="32" t="s">
        <v>496</v>
      </c>
      <c r="B60" s="23" t="s">
        <v>6</v>
      </c>
      <c r="U60" s="26" t="s">
        <v>15</v>
      </c>
      <c r="W60" s="33">
        <v>46</v>
      </c>
      <c r="Y60" s="33"/>
      <c r="AA60" s="33"/>
      <c r="AC60" s="33"/>
      <c r="AE60" s="33"/>
      <c r="AG60" s="33"/>
      <c r="AI60" s="33"/>
      <c r="AK60" s="33"/>
      <c r="AM60" s="33"/>
      <c r="AO60" s="33"/>
      <c r="AQ60" s="33"/>
      <c r="AS60" s="33"/>
      <c r="AU60" s="33"/>
      <c r="AW60" s="33">
        <v>36</v>
      </c>
      <c r="AY60" s="33"/>
      <c r="BA60" s="33"/>
      <c r="BC60" s="33"/>
      <c r="BE60" s="33"/>
      <c r="BG60" s="28">
        <v>23</v>
      </c>
      <c r="BI60" s="28"/>
      <c r="BK60" s="28">
        <f>+D60+F60+H60+J60+L60+N60+P60+R60+T60+V60+X60+Z60+AB60+AD60+AF60+AH60+AJ60+AL60+AN60+AP60+AR60+AT60+AV60+AX60+AZ60+BB60+BD60+BF60+BH60+BJ60</f>
        <v>0</v>
      </c>
      <c r="BL60" s="38">
        <f>+L60+N60+AF60+AH60+AT60+AZ60+BD60+BH60</f>
        <v>0</v>
      </c>
      <c r="BM60" s="38">
        <f>+D60+H60+R60+Z60+AN60+AV60+BJ60</f>
        <v>0</v>
      </c>
      <c r="BN60" s="38">
        <f>+P60+X60+AJ60+AR60+BB60+BF60</f>
        <v>0</v>
      </c>
      <c r="BO60" s="38">
        <f>+F60+J60+T60+AB60+AD60+AL60+AP60</f>
        <v>0</v>
      </c>
      <c r="BP60" s="40">
        <f>+V60+AX60</f>
        <v>0</v>
      </c>
    </row>
    <row r="61" spans="1:68" ht="15">
      <c r="A61" s="31" t="s">
        <v>318</v>
      </c>
      <c r="B61" s="23" t="s">
        <v>25</v>
      </c>
      <c r="C61" s="28">
        <v>20</v>
      </c>
      <c r="D61" s="27">
        <v>11</v>
      </c>
      <c r="G61" s="28">
        <v>18</v>
      </c>
      <c r="H61" s="27">
        <v>13</v>
      </c>
      <c r="Q61" s="28">
        <v>15</v>
      </c>
      <c r="R61" s="27">
        <v>16</v>
      </c>
      <c r="S61" s="28"/>
      <c r="T61" s="27"/>
      <c r="U61" s="28"/>
      <c r="V61" s="27"/>
      <c r="W61" s="28"/>
      <c r="X61" s="27"/>
      <c r="Y61" s="28">
        <v>19</v>
      </c>
      <c r="Z61" s="27">
        <v>12</v>
      </c>
      <c r="AA61" s="28"/>
      <c r="AB61" s="27"/>
      <c r="AC61" s="28"/>
      <c r="AD61" s="27"/>
      <c r="AE61" s="28"/>
      <c r="AF61" s="27"/>
      <c r="AG61" s="28"/>
      <c r="AI61" s="28"/>
      <c r="AK61" s="28"/>
      <c r="AM61" s="28">
        <v>17</v>
      </c>
      <c r="AN61" s="27">
        <v>14</v>
      </c>
      <c r="AO61" s="28"/>
      <c r="AQ61" s="28"/>
      <c r="AS61" s="28"/>
      <c r="AU61" s="28">
        <v>9</v>
      </c>
      <c r="AV61" s="27">
        <v>29</v>
      </c>
      <c r="AW61" s="28"/>
      <c r="AY61" s="28"/>
      <c r="BA61" s="28"/>
      <c r="BC61" s="28"/>
      <c r="BE61" s="28"/>
      <c r="BG61" s="28"/>
      <c r="BI61" s="46">
        <v>10</v>
      </c>
      <c r="BJ61" s="27">
        <v>26</v>
      </c>
      <c r="BK61" s="28">
        <f>+D61+F61+H61+J61+L61+N61+P61+R61+T61+V61+X61+Z61+AB61+AD61+AF61+AH61+AJ61+AL61+AN61+AP61+AR61+AT61+AV61+AX61+AZ61+BB61+BD61+BF61+BH61+BJ61</f>
        <v>121</v>
      </c>
      <c r="BL61" s="38">
        <f>+L61+N61+AF61+AH61+AT61+AZ61+BD61+BH61</f>
        <v>0</v>
      </c>
      <c r="BM61" s="38">
        <f>+D61+H61+R61+Z61+AN61+AV61+BJ61</f>
        <v>121</v>
      </c>
      <c r="BN61" s="38">
        <f>+P61+X61+AJ61+AR61+BB61+BF61</f>
        <v>0</v>
      </c>
      <c r="BO61" s="38">
        <f>+F61+J61+T61+AB61+AD61+AL61+AP61</f>
        <v>0</v>
      </c>
      <c r="BP61" s="40">
        <f>+V61+AX61</f>
        <v>0</v>
      </c>
    </row>
    <row r="62" spans="1:68" ht="15">
      <c r="A62" s="31" t="s">
        <v>388</v>
      </c>
      <c r="B62" s="31" t="s">
        <v>19</v>
      </c>
      <c r="E62" s="26">
        <v>59</v>
      </c>
      <c r="I62" s="33" t="s">
        <v>15</v>
      </c>
      <c r="K62" s="33"/>
      <c r="M62" s="33"/>
      <c r="O62" s="33"/>
      <c r="Q62" s="33"/>
      <c r="S62" s="33"/>
      <c r="U62" s="33"/>
      <c r="W62" s="33"/>
      <c r="Y62" s="33"/>
      <c r="AA62" s="33"/>
      <c r="AC62" s="33"/>
      <c r="AE62" s="33"/>
      <c r="AG62" s="33"/>
      <c r="AI62" s="33"/>
      <c r="AK62" s="33"/>
      <c r="AM62" s="33"/>
      <c r="AO62" s="33"/>
      <c r="AQ62" s="33"/>
      <c r="AS62" s="33"/>
      <c r="AU62" s="33"/>
      <c r="AW62" s="33"/>
      <c r="AY62" s="33"/>
      <c r="BA62" s="33"/>
      <c r="BC62" s="33"/>
      <c r="BE62" s="33"/>
      <c r="BG62" s="33"/>
      <c r="BI62" s="33"/>
      <c r="BK62" s="28">
        <f>+D62+F62+H62+J62+L62+N62+P62+R62+T62+V62+X62+Z62+AB62+AD62+AF62+AH62+AJ62+AL62+AN62+AP62+AR62+AT62+AV62+AX62+AZ62+BB62+BD62+BF62+BH62+BJ62</f>
        <v>0</v>
      </c>
      <c r="BL62" s="38">
        <f>+L62+N62+AF62+AH62+AT62+AZ62+BD62+BH62</f>
        <v>0</v>
      </c>
      <c r="BM62" s="38">
        <f>+D62+H62+R62+Z62+AN62+AV62+BJ62</f>
        <v>0</v>
      </c>
      <c r="BN62" s="38">
        <f>+P62+X62+AJ62+AR62+BB62+BF62</f>
        <v>0</v>
      </c>
      <c r="BO62" s="38">
        <f>+F62+J62+T62+AB62+AD62+AL62+AP62</f>
        <v>0</v>
      </c>
      <c r="BP62" s="40">
        <f>+V62+AX62</f>
        <v>0</v>
      </c>
    </row>
    <row r="63" spans="1:68" ht="15">
      <c r="A63" s="23" t="s">
        <v>389</v>
      </c>
      <c r="B63" s="23" t="s">
        <v>19</v>
      </c>
      <c r="K63" s="28">
        <v>6</v>
      </c>
      <c r="L63" s="27">
        <v>40</v>
      </c>
      <c r="M63" s="28">
        <v>5</v>
      </c>
      <c r="N63" s="27">
        <v>45</v>
      </c>
      <c r="O63" s="26">
        <v>37</v>
      </c>
      <c r="P63" s="27"/>
      <c r="R63" s="27"/>
      <c r="T63" s="27"/>
      <c r="U63" s="28">
        <v>17</v>
      </c>
      <c r="V63" s="27">
        <v>14</v>
      </c>
      <c r="W63" s="28">
        <v>6</v>
      </c>
      <c r="X63" s="27">
        <v>40</v>
      </c>
      <c r="Y63" s="28"/>
      <c r="Z63" s="27"/>
      <c r="AA63" s="28"/>
      <c r="AB63" s="27"/>
      <c r="AC63" s="28"/>
      <c r="AD63" s="27"/>
      <c r="AE63" s="26" t="s">
        <v>222</v>
      </c>
      <c r="AF63" s="27"/>
      <c r="AY63" s="28">
        <v>17</v>
      </c>
      <c r="AZ63" s="27">
        <v>14</v>
      </c>
      <c r="BA63" s="33">
        <v>41</v>
      </c>
      <c r="BC63" s="33">
        <v>38</v>
      </c>
      <c r="BE63" s="28">
        <v>1</v>
      </c>
      <c r="BF63" s="27">
        <v>100</v>
      </c>
      <c r="BG63" s="28">
        <v>14</v>
      </c>
      <c r="BH63" s="27">
        <v>18</v>
      </c>
      <c r="BI63" s="28"/>
      <c r="BK63" s="28">
        <f>+D63+F63+H63+J63+L63+N63+P63+R63+T63+V63+X63+Z63+AB63+AD63+AF63+AH63+AJ63+AL63+AN63+AP63+AR63+AT63+AV63+AX63+AZ63+BB63+BD63+BF63+BH63+BJ63</f>
        <v>271</v>
      </c>
      <c r="BL63" s="38">
        <f>+L63+N63+AF63+AH63+AT63+AZ63+BD63+BH63</f>
        <v>117</v>
      </c>
      <c r="BM63" s="38">
        <f>+D63+H63+R63+Z63+AN63+AV63+BJ63</f>
        <v>0</v>
      </c>
      <c r="BN63" s="38">
        <f>+P63+X63+AJ63+AR63+BB63+BF63</f>
        <v>140</v>
      </c>
      <c r="BO63" s="38">
        <f>+F63+J63+T63+AB63+AD63+AL63+AP63</f>
        <v>0</v>
      </c>
      <c r="BP63" s="40">
        <f>+V63+AX63</f>
        <v>14</v>
      </c>
    </row>
    <row r="64" spans="1:68" ht="15">
      <c r="A64" s="23" t="s">
        <v>306</v>
      </c>
      <c r="B64" s="23" t="s">
        <v>25</v>
      </c>
      <c r="C64" s="26">
        <v>34</v>
      </c>
      <c r="E64" s="26" t="s">
        <v>15</v>
      </c>
      <c r="G64" s="28">
        <v>8</v>
      </c>
      <c r="H64" s="27">
        <v>32</v>
      </c>
      <c r="I64" s="28">
        <v>8</v>
      </c>
      <c r="J64" s="27">
        <v>32</v>
      </c>
      <c r="K64" s="28"/>
      <c r="L64" s="27"/>
      <c r="M64" s="28"/>
      <c r="N64" s="27"/>
      <c r="O64" s="28"/>
      <c r="P64" s="27"/>
      <c r="Q64" s="33">
        <v>54</v>
      </c>
      <c r="R64" s="27"/>
      <c r="S64" s="28">
        <v>11</v>
      </c>
      <c r="T64" s="27">
        <v>24</v>
      </c>
      <c r="U64" s="28"/>
      <c r="V64" s="27"/>
      <c r="W64" s="28"/>
      <c r="X64" s="27"/>
      <c r="Y64" s="28">
        <v>12</v>
      </c>
      <c r="Z64" s="27">
        <v>22</v>
      </c>
      <c r="AA64" s="28">
        <v>28</v>
      </c>
      <c r="AB64" s="27">
        <v>3</v>
      </c>
      <c r="AC64" s="28">
        <v>25</v>
      </c>
      <c r="AD64" s="27"/>
      <c r="AE64" s="28"/>
      <c r="AF64" s="27"/>
      <c r="AG64" s="28"/>
      <c r="AI64" s="28"/>
      <c r="AK64" s="26" t="s">
        <v>15</v>
      </c>
      <c r="AM64" s="33">
        <v>32</v>
      </c>
      <c r="AO64" s="28">
        <v>20</v>
      </c>
      <c r="AP64" s="27">
        <v>11</v>
      </c>
      <c r="AQ64" s="28"/>
      <c r="AS64" s="28"/>
      <c r="AU64" s="28">
        <v>13</v>
      </c>
      <c r="AV64" s="27">
        <v>20</v>
      </c>
      <c r="AW64" s="28"/>
      <c r="AY64" s="28"/>
      <c r="BA64" s="28"/>
      <c r="BC64" s="28"/>
      <c r="BE64" s="28"/>
      <c r="BG64" s="28"/>
      <c r="BI64" s="46" t="s">
        <v>250</v>
      </c>
      <c r="BK64" s="28">
        <f>+D64+F64+H64+J64+L64+N64+P64+R64+T64+V64+X64+Z64+AB64+AD64+AF64+AH64+AJ64+AL64+AN64+AP64+AR64+AT64+AV64+AX64+AZ64+BB64+BD64+BF64+BH64+BJ64</f>
        <v>144</v>
      </c>
      <c r="BL64" s="38">
        <f>+L64+N64+AF64+AH64+AT64+AZ64+BD64+BH64</f>
        <v>0</v>
      </c>
      <c r="BM64" s="38">
        <f>+D64+H64+R64+Z64+AN64+AV64+BJ64</f>
        <v>74</v>
      </c>
      <c r="BN64" s="38">
        <f>+P64+X64+AJ64+AR64+BB64+BF64</f>
        <v>0</v>
      </c>
      <c r="BO64" s="38">
        <f>+F64+J64+T64+AB64+AD64+AL64+AP64</f>
        <v>70</v>
      </c>
      <c r="BP64" s="40">
        <f>+V64+AX64</f>
        <v>0</v>
      </c>
    </row>
    <row r="65" spans="1:68" ht="15">
      <c r="A65" s="32" t="s">
        <v>597</v>
      </c>
      <c r="B65" s="29" t="s">
        <v>40</v>
      </c>
      <c r="AO65" s="26">
        <v>63</v>
      </c>
      <c r="BK65" s="28">
        <f>+D65+F65+H65+J65+L65+N65+P65+R65+T65+V65+X65+Z65+AB65+AD65+AF65+AH65+AJ65+AL65+AN65+AP65+AR65+AT65+AV65+AX65+AZ65+BB65+BD65+BF65+BH65+BJ65</f>
        <v>0</v>
      </c>
      <c r="BL65" s="38">
        <f>+L65+N65+AF65+AH65+AT65+AZ65+BD65+BH65</f>
        <v>0</v>
      </c>
      <c r="BM65" s="38">
        <f>+D65+H65+R65+Z65+AN65+AV65+BJ65</f>
        <v>0</v>
      </c>
      <c r="BN65" s="38">
        <f>+P65+X65+AJ65+AR65+BB65+BF65</f>
        <v>0</v>
      </c>
      <c r="BO65" s="38">
        <f>+F65+J65+T65+AB65+AD65+AL65+AP65</f>
        <v>0</v>
      </c>
      <c r="BP65" s="40">
        <f>+V65+AX65</f>
        <v>0</v>
      </c>
    </row>
    <row r="66" spans="1:68" ht="15">
      <c r="A66" s="31" t="s">
        <v>490</v>
      </c>
      <c r="B66" s="23" t="s">
        <v>19</v>
      </c>
      <c r="S66" s="26">
        <v>45</v>
      </c>
      <c r="AK66" s="33">
        <v>41</v>
      </c>
      <c r="AM66" s="33"/>
      <c r="AO66" s="26">
        <v>56</v>
      </c>
      <c r="BK66" s="28">
        <f>+D66+F66+H66+J66+L66+N66+P66+R66+T66+V66+X66+Z66+AB66+AD66+AF66+AH66+AJ66+AL66+AN66+AP66+AR66+AT66+AV66+AX66+AZ66+BB66+BD66+BF66+BH66+BJ66</f>
        <v>0</v>
      </c>
      <c r="BL66" s="38">
        <f>+L66+N66+AF66+AH66+AT66+AZ66+BD66+BH66</f>
        <v>0</v>
      </c>
      <c r="BM66" s="38">
        <f>+D66+H66+R66+Z66+AN66+AV66+BJ66</f>
        <v>0</v>
      </c>
      <c r="BN66" s="38">
        <f>+P66+X66+AJ66+AR66+BB66+BF66</f>
        <v>0</v>
      </c>
      <c r="BO66" s="38">
        <f>+F66+J66+T66+AB66+AD66+AL66+AP66</f>
        <v>0</v>
      </c>
      <c r="BP66" s="40">
        <f>+V66+AX66</f>
        <v>0</v>
      </c>
    </row>
    <row r="67" spans="1:68" ht="15">
      <c r="A67" s="32" t="s">
        <v>531</v>
      </c>
      <c r="B67" s="23" t="s">
        <v>19</v>
      </c>
      <c r="Y67" s="26" t="s">
        <v>15</v>
      </c>
      <c r="AA67" s="33">
        <v>46</v>
      </c>
      <c r="AC67" s="33"/>
      <c r="AE67" s="33"/>
      <c r="AG67" s="33"/>
      <c r="AI67" s="33"/>
      <c r="AK67" s="33"/>
      <c r="AM67" s="33"/>
      <c r="AO67" s="33"/>
      <c r="AQ67" s="33"/>
      <c r="AS67" s="33"/>
      <c r="AU67" s="33"/>
      <c r="AW67" s="33"/>
      <c r="AY67" s="33"/>
      <c r="BA67" s="33"/>
      <c r="BC67" s="33"/>
      <c r="BE67" s="33"/>
      <c r="BG67" s="33"/>
      <c r="BI67" s="33"/>
      <c r="BK67" s="28">
        <f>+D67+F67+H67+J67+L67+N67+P67+R67+T67+V67+X67+Z67+AB67+AD67+AF67+AH67+AJ67+AL67+AN67+AP67+AR67+AT67+AV67+AX67+AZ67+BB67+BD67+BF67+BH67+BJ67</f>
        <v>0</v>
      </c>
      <c r="BL67" s="38">
        <f>+L67+N67+AF67+AH67+AT67+AZ67+BD67+BH67</f>
        <v>0</v>
      </c>
      <c r="BM67" s="38">
        <f>+D67+H67+R67+Z67+AN67+AV67+BJ67</f>
        <v>0</v>
      </c>
      <c r="BN67" s="38">
        <f>+P67+X67+AJ67+AR67+BB67+BF67</f>
        <v>0</v>
      </c>
      <c r="BO67" s="38">
        <f>+F67+J67+T67+AB67+AD67+AL67+AP67</f>
        <v>0</v>
      </c>
      <c r="BP67" s="40">
        <f>+V67+AX67</f>
        <v>0</v>
      </c>
    </row>
    <row r="68" spans="1:68" ht="15">
      <c r="A68" s="31" t="s">
        <v>390</v>
      </c>
      <c r="B68" s="31" t="s">
        <v>21</v>
      </c>
      <c r="E68" s="28">
        <v>16</v>
      </c>
      <c r="F68" s="27">
        <v>15</v>
      </c>
      <c r="I68" s="28">
        <v>13</v>
      </c>
      <c r="J68" s="27">
        <v>20</v>
      </c>
      <c r="K68" s="28"/>
      <c r="L68" s="27"/>
      <c r="M68" s="28"/>
      <c r="N68" s="27"/>
      <c r="O68" s="28"/>
      <c r="P68" s="27"/>
      <c r="Q68" s="28"/>
      <c r="R68" s="27"/>
      <c r="S68" s="28">
        <v>9</v>
      </c>
      <c r="T68" s="27">
        <v>29</v>
      </c>
      <c r="U68" s="28"/>
      <c r="V68" s="27"/>
      <c r="W68" s="28"/>
      <c r="X68" s="27"/>
      <c r="Y68" s="28"/>
      <c r="Z68" s="27"/>
      <c r="AA68" s="26" t="s">
        <v>15</v>
      </c>
      <c r="AB68" s="27"/>
      <c r="AC68" s="26" t="s">
        <v>15</v>
      </c>
      <c r="AD68" s="27"/>
      <c r="AF68" s="27"/>
      <c r="BK68" s="28">
        <f>+D68+F68+H68+J68+L68+N68+P68+R68+T68+V68+X68+Z68+AB68+AD68+AF68+AH68+AJ68+AL68+AN68+AP68+AR68+AT68+AV68+AX68+AZ68+BB68+BD68+BF68+BH68+BJ68</f>
        <v>64</v>
      </c>
      <c r="BL68" s="38">
        <f>+L68+N68+AF68+AH68+AT68+AZ68+BD68+BH68</f>
        <v>0</v>
      </c>
      <c r="BM68" s="38">
        <f>+D68+H68+R68+Z68+AN68+AV68+BJ68</f>
        <v>0</v>
      </c>
      <c r="BN68" s="38">
        <f>+P68+X68+AJ68+AR68+BB68+BF68</f>
        <v>0</v>
      </c>
      <c r="BO68" s="38">
        <f>+F68+J68+T68+AB68+AD68+AL68+AP68</f>
        <v>64</v>
      </c>
      <c r="BP68" s="40">
        <f>+V68+AX68</f>
        <v>0</v>
      </c>
    </row>
    <row r="69" spans="1:68" ht="15">
      <c r="A69" s="31" t="s">
        <v>349</v>
      </c>
      <c r="B69" s="23" t="s">
        <v>12</v>
      </c>
      <c r="C69" s="28">
        <v>15</v>
      </c>
      <c r="D69" s="27">
        <v>16</v>
      </c>
      <c r="G69" s="33">
        <v>37</v>
      </c>
      <c r="I69" s="28">
        <v>25</v>
      </c>
      <c r="J69" s="27">
        <v>6</v>
      </c>
      <c r="K69" s="28">
        <v>21</v>
      </c>
      <c r="L69" s="27">
        <v>10</v>
      </c>
      <c r="M69" s="28">
        <v>6</v>
      </c>
      <c r="N69" s="27">
        <v>40</v>
      </c>
      <c r="O69" s="28">
        <v>1</v>
      </c>
      <c r="P69" s="27">
        <v>100</v>
      </c>
      <c r="Q69" s="28">
        <v>9</v>
      </c>
      <c r="R69" s="27">
        <v>29</v>
      </c>
      <c r="S69" s="28">
        <v>18</v>
      </c>
      <c r="T69" s="27">
        <v>13</v>
      </c>
      <c r="U69" s="28">
        <v>3</v>
      </c>
      <c r="V69" s="27">
        <v>60</v>
      </c>
      <c r="W69" s="28">
        <v>11</v>
      </c>
      <c r="X69" s="27">
        <v>24</v>
      </c>
      <c r="Y69" s="33">
        <v>44</v>
      </c>
      <c r="Z69" s="27"/>
      <c r="AA69" s="33">
        <v>32</v>
      </c>
      <c r="AB69" s="27"/>
      <c r="AC69" s="26" t="s">
        <v>15</v>
      </c>
      <c r="AD69" s="27"/>
      <c r="AE69" s="28">
        <v>24</v>
      </c>
      <c r="AF69" s="27">
        <v>7</v>
      </c>
      <c r="AG69" s="33">
        <v>36</v>
      </c>
      <c r="AI69" s="28">
        <v>19</v>
      </c>
      <c r="AJ69" s="27">
        <v>12</v>
      </c>
      <c r="AK69" s="28"/>
      <c r="AM69" s="28">
        <v>27</v>
      </c>
      <c r="AO69" s="28">
        <v>19</v>
      </c>
      <c r="AP69" s="27">
        <v>12</v>
      </c>
      <c r="AQ69" s="28">
        <v>10</v>
      </c>
      <c r="AR69" s="27">
        <v>26</v>
      </c>
      <c r="AS69" s="33">
        <v>32</v>
      </c>
      <c r="AU69" s="28">
        <v>24</v>
      </c>
      <c r="AW69" s="28">
        <v>4</v>
      </c>
      <c r="AX69" s="27">
        <v>50</v>
      </c>
      <c r="AY69" s="28">
        <v>23</v>
      </c>
      <c r="AZ69" s="27">
        <v>8</v>
      </c>
      <c r="BA69" s="28">
        <v>8</v>
      </c>
      <c r="BB69" s="27">
        <v>32</v>
      </c>
      <c r="BC69" s="33">
        <v>36</v>
      </c>
      <c r="BE69" s="28">
        <v>10</v>
      </c>
      <c r="BF69" s="27">
        <v>26</v>
      </c>
      <c r="BG69" s="28" t="s">
        <v>222</v>
      </c>
      <c r="BI69" s="46">
        <v>12</v>
      </c>
      <c r="BJ69" s="27">
        <v>22</v>
      </c>
      <c r="BK69" s="28">
        <f>+D69+F69+H69+J69+L69+N69+P69+R69+T69+V69+X69+Z69+AB69+AD69+AF69+AH69+AJ69+AL69+AN69+AP69+AR69+AT69+AV69+AX69+AZ69+BB69+BD69+BF69+BH69+BJ69</f>
        <v>493</v>
      </c>
      <c r="BL69" s="38">
        <f>+L69+N69+AF69+AH69+AT69+AZ69+BD69+BH69</f>
        <v>65</v>
      </c>
      <c r="BM69" s="38">
        <f>+D69+H69+R69+Z69+AN69+AV69+BJ69</f>
        <v>67</v>
      </c>
      <c r="BN69" s="38">
        <f>+P69+X69+AJ69+AR69+BB69+BF69</f>
        <v>220</v>
      </c>
      <c r="BO69" s="38">
        <f>+F69+J69+T69+AB69+AD69+AL69+AP69</f>
        <v>31</v>
      </c>
      <c r="BP69" s="40">
        <f>+V69+AX69</f>
        <v>110</v>
      </c>
    </row>
    <row r="70" spans="1:68" ht="15">
      <c r="A70" s="31" t="s">
        <v>391</v>
      </c>
      <c r="B70" s="31" t="s">
        <v>19</v>
      </c>
      <c r="C70" s="28"/>
      <c r="D70" s="27"/>
      <c r="E70" s="28">
        <v>19</v>
      </c>
      <c r="F70" s="27">
        <v>12</v>
      </c>
      <c r="G70" s="33">
        <v>47</v>
      </c>
      <c r="H70" s="27"/>
      <c r="I70" s="33" t="s">
        <v>15</v>
      </c>
      <c r="J70" s="27"/>
      <c r="K70" s="33"/>
      <c r="L70" s="27"/>
      <c r="M70" s="33"/>
      <c r="N70" s="27"/>
      <c r="O70" s="33"/>
      <c r="P70" s="27"/>
      <c r="Q70" s="33"/>
      <c r="R70" s="27"/>
      <c r="S70" s="28">
        <v>22</v>
      </c>
      <c r="T70" s="27">
        <v>9</v>
      </c>
      <c r="U70" s="28">
        <v>14</v>
      </c>
      <c r="V70" s="27">
        <v>18</v>
      </c>
      <c r="W70" s="28"/>
      <c r="X70" s="27"/>
      <c r="Y70" s="28"/>
      <c r="Z70" s="27"/>
      <c r="AA70" s="33">
        <v>34</v>
      </c>
      <c r="AB70" s="27"/>
      <c r="AC70" s="26" t="s">
        <v>15</v>
      </c>
      <c r="AD70" s="27"/>
      <c r="AF70" s="27"/>
      <c r="AK70" s="28">
        <v>23</v>
      </c>
      <c r="AL70" s="27">
        <v>8</v>
      </c>
      <c r="AM70" s="28"/>
      <c r="AO70" s="26" t="s">
        <v>15</v>
      </c>
      <c r="AW70" s="28" t="s">
        <v>93</v>
      </c>
      <c r="AY70" s="28">
        <v>26</v>
      </c>
      <c r="AZ70" s="27">
        <v>5</v>
      </c>
      <c r="BA70" s="33">
        <v>37</v>
      </c>
      <c r="BC70" s="28">
        <v>15</v>
      </c>
      <c r="BD70" s="27">
        <v>16</v>
      </c>
      <c r="BE70" s="28"/>
      <c r="BG70" s="28"/>
      <c r="BI70" s="28"/>
      <c r="BK70" s="28">
        <f>+D70+F70+H70+J70+L70+N70+P70+R70+T70+V70+X70+Z70+AB70+AD70+AF70+AH70+AJ70+AL70+AN70+AP70+AR70+AT70+AV70+AX70+AZ70+BB70+BD70+BF70+BH70+BJ70</f>
        <v>68</v>
      </c>
      <c r="BL70" s="38">
        <f>+L70+N70+AF70+AH70+AT70+AZ70+BD70+BH70</f>
        <v>21</v>
      </c>
      <c r="BM70" s="38">
        <f>+D70+H70+R70+Z70+AN70+AV70+BJ70</f>
        <v>0</v>
      </c>
      <c r="BN70" s="38">
        <f>+P70+X70+AJ70+AR70+BB70+BF70</f>
        <v>0</v>
      </c>
      <c r="BO70" s="38">
        <f>+F70+J70+T70+AB70+AD70+AL70+AP70</f>
        <v>29</v>
      </c>
      <c r="BP70" s="40">
        <f>+V70+AX70</f>
        <v>18</v>
      </c>
    </row>
    <row r="71" spans="1:68" ht="15">
      <c r="A71" s="31" t="s">
        <v>344</v>
      </c>
      <c r="B71" s="31" t="s">
        <v>30</v>
      </c>
      <c r="E71" s="26">
        <v>56</v>
      </c>
      <c r="I71" s="33">
        <v>40</v>
      </c>
      <c r="K71" s="33"/>
      <c r="M71" s="33"/>
      <c r="O71" s="33"/>
      <c r="Q71" s="33" t="s">
        <v>15</v>
      </c>
      <c r="S71" s="26" t="s">
        <v>15</v>
      </c>
      <c r="AA71" s="33">
        <v>39</v>
      </c>
      <c r="AC71" s="33">
        <v>37</v>
      </c>
      <c r="AE71" s="33"/>
      <c r="AG71" s="33"/>
      <c r="AI71" s="33"/>
      <c r="AK71" s="33">
        <v>36</v>
      </c>
      <c r="AM71" s="33"/>
      <c r="AO71" s="26">
        <v>43</v>
      </c>
      <c r="BK71" s="28">
        <f>+D71+F71+H71+J71+L71+N71+P71+R71+T71+V71+X71+Z71+AB71+AD71+AF71+AH71+AJ71+AL71+AN71+AP71+AR71+AT71+AV71+AX71+AZ71+BB71+BD71+BF71+BH71+BJ71</f>
        <v>0</v>
      </c>
      <c r="BL71" s="38">
        <f>+L71+N71+AF71+AH71+AT71+AZ71+BD71+BH71</f>
        <v>0</v>
      </c>
      <c r="BM71" s="38">
        <f>+D71+H71+R71+Z71+AN71+AV71+BJ71</f>
        <v>0</v>
      </c>
      <c r="BN71" s="38">
        <f>+P71+X71+AJ71+AR71+BB71+BF71</f>
        <v>0</v>
      </c>
      <c r="BO71" s="38">
        <f>+F71+J71+T71+AB71+AD71+AL71+AP71</f>
        <v>0</v>
      </c>
      <c r="BP71" s="40">
        <f>+V71+AX71</f>
        <v>0</v>
      </c>
    </row>
    <row r="72" spans="1:68" ht="15">
      <c r="A72" s="23" t="s">
        <v>323</v>
      </c>
      <c r="B72" s="23" t="s">
        <v>12</v>
      </c>
      <c r="C72" s="26">
        <v>38</v>
      </c>
      <c r="G72" s="33" t="s">
        <v>15</v>
      </c>
      <c r="I72" s="33">
        <v>38</v>
      </c>
      <c r="K72" s="33"/>
      <c r="M72" s="33"/>
      <c r="O72" s="33"/>
      <c r="Q72" s="33">
        <v>37</v>
      </c>
      <c r="S72" s="26" t="s">
        <v>15</v>
      </c>
      <c r="Y72" s="33">
        <v>37</v>
      </c>
      <c r="AA72" s="33"/>
      <c r="AC72" s="33"/>
      <c r="AE72" s="33">
        <v>54</v>
      </c>
      <c r="AG72" s="33"/>
      <c r="AI72" s="33">
        <v>51</v>
      </c>
      <c r="AK72" s="33"/>
      <c r="AM72" s="28">
        <v>14</v>
      </c>
      <c r="AN72" s="27">
        <v>18</v>
      </c>
      <c r="AO72" s="28"/>
      <c r="AQ72" s="28"/>
      <c r="AS72" s="28"/>
      <c r="AU72" s="26" t="s">
        <v>15</v>
      </c>
      <c r="BK72" s="28">
        <f>+D72+F72+H72+J72+L72+N72+P72+R72+T72+V72+X72+Z72+AB72+AD72+AF72+AH72+AJ72+AL72+AN72+AP72+AR72+AT72+AV72+AX72+AZ72+BB72+BD72+BF72+BH72+BJ72</f>
        <v>18</v>
      </c>
      <c r="BL72" s="38">
        <f>+L72+N72+AF72+AH72+AT72+AZ72+BD72+BH72</f>
        <v>0</v>
      </c>
      <c r="BM72" s="38">
        <f>+D72+H72+R72+Z72+AN72+AV72+BJ72</f>
        <v>18</v>
      </c>
      <c r="BN72" s="38">
        <f>+P72+X72+AJ72+AR72+BB72+BF72</f>
        <v>0</v>
      </c>
      <c r="BO72" s="38">
        <f>+F72+J72+T72+AB72+AD72+AL72+AP72</f>
        <v>0</v>
      </c>
      <c r="BP72" s="40">
        <f>+V72+AX72</f>
        <v>0</v>
      </c>
    </row>
    <row r="73" spans="1:68" ht="15">
      <c r="A73" s="32" t="s">
        <v>586</v>
      </c>
      <c r="B73" s="23" t="s">
        <v>40</v>
      </c>
      <c r="AM73" s="33">
        <v>68</v>
      </c>
      <c r="AO73" s="26" t="s">
        <v>15</v>
      </c>
      <c r="BK73" s="28">
        <f>+D73+F73+H73+J73+L73+N73+P73+R73+T73+V73+X73+Z73+AB73+AD73+AF73+AH73+AJ73+AL73+AN73+AP73+AR73+AT73+AV73+AX73+AZ73+BB73+BD73+BF73+BH73+BJ73</f>
        <v>0</v>
      </c>
      <c r="BL73" s="38">
        <f>+L73+N73+AF73+AH73+AT73+AZ73+BD73+BH73</f>
        <v>0</v>
      </c>
      <c r="BM73" s="38">
        <f>+D73+H73+R73+Z73+AN73+AV73+BJ73</f>
        <v>0</v>
      </c>
      <c r="BN73" s="38">
        <f>+P73+X73+AJ73+AR73+BB73+BF73</f>
        <v>0</v>
      </c>
      <c r="BO73" s="38">
        <f>+F73+J73+T73+AB73+AD73+AL73+AP73</f>
        <v>0</v>
      </c>
      <c r="BP73" s="40">
        <f>+V73+AX73</f>
        <v>0</v>
      </c>
    </row>
    <row r="74" spans="1:68" ht="15">
      <c r="A74" s="31" t="s">
        <v>392</v>
      </c>
      <c r="B74" s="31" t="s">
        <v>68</v>
      </c>
      <c r="E74" s="26">
        <v>45</v>
      </c>
      <c r="AA74" s="26" t="s">
        <v>15</v>
      </c>
      <c r="AC74" s="33">
        <v>48</v>
      </c>
      <c r="AE74" s="33"/>
      <c r="AG74" s="33"/>
      <c r="AI74" s="33"/>
      <c r="AK74" s="33">
        <v>45</v>
      </c>
      <c r="AM74" s="33"/>
      <c r="AO74" s="26" t="s">
        <v>15</v>
      </c>
      <c r="BK74" s="28">
        <f>+D74+F74+H74+J74+L74+N74+P74+R74+T74+V74+X74+Z74+AB74+AD74+AF74+AH74+AJ74+AL74+AN74+AP74+AR74+AT74+AV74+AX74+AZ74+BB74+BD74+BF74+BH74+BJ74</f>
        <v>0</v>
      </c>
      <c r="BL74" s="38">
        <f>+L74+N74+AF74+AH74+AT74+AZ74+BD74+BH74</f>
        <v>0</v>
      </c>
      <c r="BM74" s="38">
        <f>+D74+H74+R74+Z74+AN74+AV74+BJ74</f>
        <v>0</v>
      </c>
      <c r="BN74" s="38">
        <f>+P74+X74+AJ74+AR74+BB74+BF74</f>
        <v>0</v>
      </c>
      <c r="BO74" s="38">
        <f>+F74+J74+T74+AB74+AD74+AL74+AP74</f>
        <v>0</v>
      </c>
      <c r="BP74" s="40">
        <f>+V74+AX74</f>
        <v>0</v>
      </c>
    </row>
    <row r="75" spans="1:68" ht="15">
      <c r="A75" s="31" t="s">
        <v>541</v>
      </c>
      <c r="B75" s="23" t="s">
        <v>19</v>
      </c>
      <c r="AA75" s="26" t="s">
        <v>15</v>
      </c>
      <c r="AC75" s="33">
        <v>47</v>
      </c>
      <c r="AE75" s="33"/>
      <c r="AG75" s="33"/>
      <c r="AI75" s="33"/>
      <c r="AK75" s="33">
        <v>54</v>
      </c>
      <c r="AM75" s="33"/>
      <c r="AO75" s="26">
        <v>47</v>
      </c>
      <c r="BK75" s="28">
        <f>+D75+F75+H75+J75+L75+N75+P75+R75+T75+V75+X75+Z75+AB75+AD75+AF75+AH75+AJ75+AL75+AN75+AP75+AR75+AT75+AV75+AX75+AZ75+BB75+BD75+BF75+BH75+BJ75</f>
        <v>0</v>
      </c>
      <c r="BL75" s="38">
        <f>+L75+N75+AF75+AH75+AT75+AZ75+BD75+BH75</f>
        <v>0</v>
      </c>
      <c r="BM75" s="38">
        <f>+D75+H75+R75+Z75+AN75+AV75+BJ75</f>
        <v>0</v>
      </c>
      <c r="BN75" s="38">
        <f>+P75+X75+AJ75+AR75+BB75+BF75</f>
        <v>0</v>
      </c>
      <c r="BO75" s="38">
        <f>+F75+J75+T75+AB75+AD75+AL75+AP75</f>
        <v>0</v>
      </c>
      <c r="BP75" s="40">
        <f>+V75+AX75</f>
        <v>0</v>
      </c>
    </row>
    <row r="76" spans="1:68" ht="15">
      <c r="A76" s="23" t="s">
        <v>393</v>
      </c>
      <c r="B76" s="31" t="s">
        <v>9</v>
      </c>
      <c r="C76" s="26" t="s">
        <v>15</v>
      </c>
      <c r="E76" s="28">
        <v>11</v>
      </c>
      <c r="F76" s="27">
        <v>24</v>
      </c>
      <c r="G76" s="33" t="s">
        <v>15</v>
      </c>
      <c r="I76" s="28">
        <v>15</v>
      </c>
      <c r="J76" s="27">
        <v>16</v>
      </c>
      <c r="K76" s="28"/>
      <c r="L76" s="27"/>
      <c r="M76" s="28"/>
      <c r="N76" s="27"/>
      <c r="O76" s="28"/>
      <c r="P76" s="27"/>
      <c r="Q76" s="33">
        <v>40</v>
      </c>
      <c r="R76" s="27"/>
      <c r="S76" s="26" t="s">
        <v>15</v>
      </c>
      <c r="T76" s="27"/>
      <c r="V76" s="27"/>
      <c r="X76" s="27"/>
      <c r="Y76" s="26" t="s">
        <v>15</v>
      </c>
      <c r="Z76" s="27"/>
      <c r="AA76" s="28">
        <v>23</v>
      </c>
      <c r="AB76" s="27">
        <v>8</v>
      </c>
      <c r="AC76" s="28">
        <v>17</v>
      </c>
      <c r="AD76" s="27">
        <v>14</v>
      </c>
      <c r="AE76" s="28"/>
      <c r="AF76" s="27"/>
      <c r="AG76" s="28"/>
      <c r="AI76" s="28"/>
      <c r="AK76" s="28">
        <v>14</v>
      </c>
      <c r="AL76" s="27">
        <v>18</v>
      </c>
      <c r="AM76" s="33">
        <v>53</v>
      </c>
      <c r="AO76" s="28">
        <v>22</v>
      </c>
      <c r="AP76" s="27">
        <v>9</v>
      </c>
      <c r="AQ76" s="28"/>
      <c r="AS76" s="28"/>
      <c r="AU76" s="28"/>
      <c r="AW76" s="28"/>
      <c r="AY76" s="28"/>
      <c r="BA76" s="28"/>
      <c r="BC76" s="28"/>
      <c r="BE76" s="28"/>
      <c r="BG76" s="28"/>
      <c r="BI76" s="28"/>
      <c r="BK76" s="28">
        <f>+D76+F76+H76+J76+L76+N76+P76+R76+T76+V76+X76+Z76+AB76+AD76+AF76+AH76+AJ76+AL76+AN76+AP76+AR76+AT76+AV76+AX76+AZ76+BB76+BD76+BF76+BH76+BJ76</f>
        <v>89</v>
      </c>
      <c r="BL76" s="38">
        <f>+L76+N76+AF76+AH76+AT76+AZ76+BD76+BH76</f>
        <v>0</v>
      </c>
      <c r="BM76" s="38">
        <f>+D76+H76+R76+Z76+AN76+AV76+BJ76</f>
        <v>0</v>
      </c>
      <c r="BN76" s="38">
        <f>+P76+X76+AJ76+AR76+BB76+BF76</f>
        <v>0</v>
      </c>
      <c r="BO76" s="38">
        <f>+F76+J76+T76+AB76+AD76+AL76+AP76</f>
        <v>89</v>
      </c>
      <c r="BP76" s="40">
        <f>+V76+AX76</f>
        <v>0</v>
      </c>
    </row>
    <row r="77" spans="1:68" ht="15">
      <c r="A77" s="31" t="s">
        <v>394</v>
      </c>
      <c r="B77" s="31" t="s">
        <v>86</v>
      </c>
      <c r="E77" s="26">
        <v>63</v>
      </c>
      <c r="BK77" s="28">
        <f>+D77+F77+H77+J77+L77+N77+P77+R77+T77+V77+X77+Z77+AB77+AD77+AF77+AH77+AJ77+AL77+AN77+AP77+AR77+AT77+AV77+AX77+AZ77+BB77+BD77+BF77+BH77+BJ77</f>
        <v>0</v>
      </c>
      <c r="BL77" s="38">
        <f>+L77+N77+AF77+AH77+AT77+AZ77+BD77+BH77</f>
        <v>0</v>
      </c>
      <c r="BM77" s="38">
        <f>+D77+H77+R77+Z77+AN77+AV77+BJ77</f>
        <v>0</v>
      </c>
      <c r="BN77" s="38">
        <f>+P77+X77+AJ77+AR77+BB77+BF77</f>
        <v>0</v>
      </c>
      <c r="BO77" s="38">
        <f>+F77+J77+T77+AB77+AD77+AL77+AP77</f>
        <v>0</v>
      </c>
      <c r="BP77" s="40">
        <f>+V77+AX77</f>
        <v>0</v>
      </c>
    </row>
    <row r="78" spans="1:68" ht="15">
      <c r="A78" s="31" t="s">
        <v>338</v>
      </c>
      <c r="B78" s="23" t="s">
        <v>68</v>
      </c>
      <c r="Q78" s="33">
        <v>44</v>
      </c>
      <c r="S78" s="26" t="s">
        <v>15</v>
      </c>
      <c r="Y78" s="33">
        <v>56</v>
      </c>
      <c r="AA78" s="33"/>
      <c r="AC78" s="33"/>
      <c r="AE78" s="33"/>
      <c r="AG78" s="33"/>
      <c r="AI78" s="33"/>
      <c r="AK78" s="33"/>
      <c r="AM78" s="33">
        <v>63</v>
      </c>
      <c r="AO78" s="33"/>
      <c r="AQ78" s="33"/>
      <c r="AS78" s="33"/>
      <c r="AU78" s="33"/>
      <c r="AW78" s="33"/>
      <c r="AY78" s="33"/>
      <c r="BA78" s="33"/>
      <c r="BC78" s="33"/>
      <c r="BE78" s="33"/>
      <c r="BG78" s="33"/>
      <c r="BI78" s="33"/>
      <c r="BK78" s="28">
        <f>+D78+F78+H78+J78+L78+N78+P78+R78+T78+V78+X78+Z78+AB78+AD78+AF78+AH78+AJ78+AL78+AN78+AP78+AR78+AT78+AV78+AX78+AZ78+BB78+BD78+BF78+BH78+BJ78</f>
        <v>0</v>
      </c>
      <c r="BL78" s="38">
        <f>+L78+N78+AF78+AH78+AT78+AZ78+BD78+BH78</f>
        <v>0</v>
      </c>
      <c r="BM78" s="38">
        <f>+D78+H78+R78+Z78+AN78+AV78+BJ78</f>
        <v>0</v>
      </c>
      <c r="BN78" s="38">
        <f>+P78+X78+AJ78+AR78+BB78+BF78</f>
        <v>0</v>
      </c>
      <c r="BO78" s="38">
        <f>+F78+J78+T78+AB78+AD78+AL78+AP78</f>
        <v>0</v>
      </c>
      <c r="BP78" s="40">
        <f>+V78+AX78</f>
        <v>0</v>
      </c>
    </row>
    <row r="79" spans="1:68" ht="15">
      <c r="A79" s="32" t="s">
        <v>339</v>
      </c>
      <c r="B79" s="23" t="s">
        <v>9</v>
      </c>
      <c r="Q79" s="28">
        <v>22</v>
      </c>
      <c r="R79" s="27">
        <v>9</v>
      </c>
      <c r="S79" s="28"/>
      <c r="T79" s="27"/>
      <c r="U79" s="28"/>
      <c r="V79" s="27"/>
      <c r="W79" s="28"/>
      <c r="X79" s="27"/>
      <c r="Y79" s="33">
        <v>33</v>
      </c>
      <c r="Z79" s="27"/>
      <c r="AA79" s="33"/>
      <c r="AB79" s="27"/>
      <c r="AC79" s="33"/>
      <c r="AD79" s="27"/>
      <c r="AE79" s="33"/>
      <c r="AF79" s="27"/>
      <c r="AG79" s="33"/>
      <c r="AI79" s="33"/>
      <c r="AK79" s="33"/>
      <c r="AM79" s="33">
        <v>35</v>
      </c>
      <c r="AO79" s="33"/>
      <c r="AQ79" s="33"/>
      <c r="AS79" s="33"/>
      <c r="AU79" s="33"/>
      <c r="AW79" s="33"/>
      <c r="AY79" s="33"/>
      <c r="BA79" s="33"/>
      <c r="BC79" s="33"/>
      <c r="BE79" s="33"/>
      <c r="BG79" s="33"/>
      <c r="BI79" s="33"/>
      <c r="BK79" s="28">
        <f>+D79+F79+H79+J79+L79+N79+P79+R79+T79+V79+X79+Z79+AB79+AD79+AF79+AH79+AJ79+AL79+AN79+AP79+AR79+AT79+AV79+AX79+AZ79+BB79+BD79+BF79+BH79+BJ79</f>
        <v>9</v>
      </c>
      <c r="BL79" s="38">
        <f>+L79+N79+AF79+AH79+AT79+AZ79+BD79+BH79</f>
        <v>0</v>
      </c>
      <c r="BM79" s="38">
        <f>+D79+H79+R79+Z79+AN79+AV79+BJ79</f>
        <v>9</v>
      </c>
      <c r="BN79" s="38">
        <f>+P79+X79+AJ79+AR79+BB79+BF79</f>
        <v>0</v>
      </c>
      <c r="BO79" s="38">
        <f>+F79+J79+T79+AB79+AD79+AL79+AP79</f>
        <v>0</v>
      </c>
      <c r="BP79" s="40">
        <f>+V79+AX79</f>
        <v>0</v>
      </c>
    </row>
    <row r="80" spans="1:68" ht="15">
      <c r="A80" s="23" t="s">
        <v>395</v>
      </c>
      <c r="B80" s="23" t="s">
        <v>12</v>
      </c>
      <c r="K80" s="28">
        <v>5</v>
      </c>
      <c r="L80" s="27">
        <v>45</v>
      </c>
      <c r="M80" s="28">
        <v>28</v>
      </c>
      <c r="N80" s="27">
        <v>3</v>
      </c>
      <c r="O80" s="28">
        <v>9</v>
      </c>
      <c r="P80" s="27">
        <v>29</v>
      </c>
      <c r="Q80" s="28"/>
      <c r="R80" s="27"/>
      <c r="S80" s="28"/>
      <c r="T80" s="27"/>
      <c r="U80" s="28"/>
      <c r="V80" s="27"/>
      <c r="W80" s="28">
        <v>20</v>
      </c>
      <c r="X80" s="27">
        <v>11</v>
      </c>
      <c r="Y80" s="28"/>
      <c r="Z80" s="27"/>
      <c r="AA80" s="28"/>
      <c r="AB80" s="27"/>
      <c r="AC80" s="28"/>
      <c r="AD80" s="27"/>
      <c r="AE80" s="26" t="s">
        <v>87</v>
      </c>
      <c r="AF80" s="27"/>
      <c r="BK80" s="28">
        <f>+D80+F80+H80+J80+L80+N80+P80+R80+T80+V80+X80+Z80+AB80+AD80+AF80+AH80+AJ80+AL80+AN80+AP80+AR80+AT80+AV80+AX80+AZ80+BB80+BD80+BF80+BH80+BJ80</f>
        <v>88</v>
      </c>
      <c r="BL80" s="38">
        <f>+L80+N80+AF80+AH80+AT80+AZ80+BD80+BH80</f>
        <v>48</v>
      </c>
      <c r="BM80" s="38">
        <f>+D80+H80+R80+Z80+AN80+AV80+BJ80</f>
        <v>0</v>
      </c>
      <c r="BN80" s="38">
        <f>+P80+X80+AJ80+AR80+BB80+BF80</f>
        <v>40</v>
      </c>
      <c r="BO80" s="38">
        <f>+F80+J80+T80+AB80+AD80+AL80+AP80</f>
        <v>0</v>
      </c>
      <c r="BP80" s="40">
        <f>+V80+AX80</f>
        <v>0</v>
      </c>
    </row>
    <row r="81" spans="1:68" ht="15">
      <c r="A81" s="23" t="s">
        <v>396</v>
      </c>
      <c r="B81" s="31" t="s">
        <v>397</v>
      </c>
      <c r="C81" s="26" t="s">
        <v>15</v>
      </c>
      <c r="E81" s="26">
        <v>50</v>
      </c>
      <c r="AA81" s="33">
        <v>38</v>
      </c>
      <c r="AC81" s="33">
        <v>56</v>
      </c>
      <c r="AE81" s="33"/>
      <c r="AG81" s="33"/>
      <c r="AI81" s="33"/>
      <c r="AK81" s="33">
        <v>44</v>
      </c>
      <c r="AM81" s="33"/>
      <c r="AO81" s="26">
        <v>61</v>
      </c>
      <c r="BK81" s="28">
        <f>+D81+F81+H81+J81+L81+N81+P81+R81+T81+V81+X81+Z81+AB81+AD81+AF81+AH81+AJ81+AL81+AN81+AP81+AR81+AT81+AV81+AX81+AZ81+BB81+BD81+BF81+BH81+BJ81</f>
        <v>0</v>
      </c>
      <c r="BL81" s="38">
        <f>+L81+N81+AF81+AH81+AT81+AZ81+BD81+BH81</f>
        <v>0</v>
      </c>
      <c r="BM81" s="38">
        <f>+D81+H81+R81+Z81+AN81+AV81+BJ81</f>
        <v>0</v>
      </c>
      <c r="BN81" s="38">
        <f>+P81+X81+AJ81+AR81+BB81+BF81</f>
        <v>0</v>
      </c>
      <c r="BO81" s="38">
        <f>+F81+J81+T81+AB81+AD81+AL81+AP81</f>
        <v>0</v>
      </c>
      <c r="BP81" s="40">
        <f>+V81+AX81</f>
        <v>0</v>
      </c>
    </row>
    <row r="82" spans="1:68" ht="15">
      <c r="A82" s="23" t="s">
        <v>398</v>
      </c>
      <c r="B82" s="23" t="s">
        <v>12</v>
      </c>
      <c r="C82" s="26" t="s">
        <v>15</v>
      </c>
      <c r="BK82" s="28">
        <f>+D82+F82+H82+J82+L82+N82+P82+R82+T82+V82+X82+Z82+AB82+AD82+AF82+AH82+AJ82+AL82+AN82+AP82+AR82+AT82+AV82+AX82+AZ82+BB82+BD82+BF82+BH82+BJ82</f>
        <v>0</v>
      </c>
      <c r="BL82" s="38">
        <f>+L82+N82+AF82+AH82+AT82+AZ82+BD82+BH82</f>
        <v>0</v>
      </c>
      <c r="BM82" s="38">
        <f>+D82+H82+R82+Z82+AN82+AV82+BJ82</f>
        <v>0</v>
      </c>
      <c r="BN82" s="38">
        <f>+P82+X82+AJ82+AR82+BB82+BF82</f>
        <v>0</v>
      </c>
      <c r="BO82" s="38">
        <f>+F82+J82+T82+AB82+AD82+AL82+AP82</f>
        <v>0</v>
      </c>
      <c r="BP82" s="40">
        <f>+V82+AX82</f>
        <v>0</v>
      </c>
    </row>
    <row r="83" spans="1:68" ht="15">
      <c r="A83" s="31" t="s">
        <v>399</v>
      </c>
      <c r="B83" s="31" t="s">
        <v>12</v>
      </c>
      <c r="E83" s="26">
        <v>58</v>
      </c>
      <c r="BK83" s="28">
        <f>+D83+F83+H83+J83+L83+N83+P83+R83+T83+V83+X83+Z83+AB83+AD83+AF83+AH83+AJ83+AL83+AN83+AP83+AR83+AT83+AV83+AX83+AZ83+BB83+BD83+BF83+BH83+BJ83</f>
        <v>0</v>
      </c>
      <c r="BL83" s="38">
        <f>+L83+N83+AF83+AH83+AT83+AZ83+BD83+BH83</f>
        <v>0</v>
      </c>
      <c r="BM83" s="38">
        <f>+D83+H83+R83+Z83+AN83+AV83+BJ83</f>
        <v>0</v>
      </c>
      <c r="BN83" s="38">
        <f>+P83+X83+AJ83+AR83+BB83+BF83</f>
        <v>0</v>
      </c>
      <c r="BO83" s="38">
        <f>+F83+J83+T83+AB83+AD83+AL83+AP83</f>
        <v>0</v>
      </c>
      <c r="BP83" s="40">
        <f>+V83+AX83</f>
        <v>0</v>
      </c>
    </row>
    <row r="84" spans="1:68" ht="15">
      <c r="A84" s="31" t="s">
        <v>350</v>
      </c>
      <c r="B84" s="23" t="s">
        <v>38</v>
      </c>
      <c r="C84" s="28">
        <v>7</v>
      </c>
      <c r="D84" s="27">
        <v>36</v>
      </c>
      <c r="E84" s="26">
        <v>51</v>
      </c>
      <c r="G84" s="28">
        <v>1</v>
      </c>
      <c r="H84" s="27">
        <v>100</v>
      </c>
      <c r="I84" s="33" t="s">
        <v>15</v>
      </c>
      <c r="K84" s="33"/>
      <c r="M84" s="33"/>
      <c r="O84" s="33"/>
      <c r="Q84" s="28">
        <v>5</v>
      </c>
      <c r="R84" s="27">
        <v>45</v>
      </c>
      <c r="S84" s="28">
        <v>16</v>
      </c>
      <c r="T84" s="27">
        <v>15</v>
      </c>
      <c r="U84" s="28"/>
      <c r="V84" s="27"/>
      <c r="W84" s="28"/>
      <c r="X84" s="27"/>
      <c r="Y84" s="28">
        <v>1</v>
      </c>
      <c r="Z84" s="27">
        <v>100</v>
      </c>
      <c r="AA84" s="28">
        <v>16</v>
      </c>
      <c r="AB84" s="27">
        <v>15</v>
      </c>
      <c r="AC84" s="33">
        <v>34</v>
      </c>
      <c r="AD84" s="27"/>
      <c r="AE84" s="33"/>
      <c r="AF84" s="27"/>
      <c r="AG84" s="33"/>
      <c r="AI84" s="33">
        <v>44</v>
      </c>
      <c r="AK84" s="28">
        <v>25</v>
      </c>
      <c r="AL84" s="27">
        <v>6</v>
      </c>
      <c r="AM84" s="28">
        <v>4</v>
      </c>
      <c r="AN84" s="27">
        <v>50</v>
      </c>
      <c r="AO84" s="28">
        <v>14</v>
      </c>
      <c r="AP84" s="27">
        <v>18</v>
      </c>
      <c r="AQ84" s="28"/>
      <c r="AS84" s="28"/>
      <c r="AU84" s="28">
        <v>3</v>
      </c>
      <c r="AV84" s="27">
        <v>60</v>
      </c>
      <c r="AW84" s="28">
        <v>29</v>
      </c>
      <c r="AX84" s="27">
        <v>2</v>
      </c>
      <c r="AY84" s="28"/>
      <c r="BA84" s="33">
        <v>38</v>
      </c>
      <c r="BC84" s="33"/>
      <c r="BE84" s="33"/>
      <c r="BG84" s="33"/>
      <c r="BI84" s="46">
        <v>2</v>
      </c>
      <c r="BJ84" s="27">
        <v>80</v>
      </c>
      <c r="BK84" s="28">
        <f>+D84+F84+H84+J84+L84+N84+P84+R84+T84+V84+X84+Z84+AB84+AD84+AF84+AH84+AJ84+AL84+AN84+AP84+AR84+AT84+AV84+AX84+AZ84+BB84+BD84+BF84+BH84+BJ84</f>
        <v>527</v>
      </c>
      <c r="BL84" s="38">
        <f>+L84+N84+AF84+AH84+AT84+AZ84+BD84+BH84</f>
        <v>0</v>
      </c>
      <c r="BM84" s="38">
        <f>+D84+H84+R84+Z84+AN84+AV84+BJ84</f>
        <v>471</v>
      </c>
      <c r="BN84" s="38">
        <f>+P84+X84+AJ84+AR84+BB84+BF84</f>
        <v>0</v>
      </c>
      <c r="BO84" s="38">
        <f>+F84+J84+T84+AB84+AD84+AL84+AP84</f>
        <v>54</v>
      </c>
      <c r="BP84" s="40">
        <f>+V84+AX84</f>
        <v>2</v>
      </c>
    </row>
    <row r="85" spans="1:68" ht="15">
      <c r="A85" s="31" t="s">
        <v>638</v>
      </c>
      <c r="B85" s="29" t="s">
        <v>10</v>
      </c>
      <c r="AW85" s="33">
        <v>41</v>
      </c>
      <c r="AY85" s="33"/>
      <c r="BA85" s="33"/>
      <c r="BC85" s="33"/>
      <c r="BE85" s="33"/>
      <c r="BG85" s="33"/>
      <c r="BI85" s="33"/>
      <c r="BK85" s="28">
        <f>+D85+F85+H85+J85+L85+N85+P85+R85+T85+V85+X85+Z85+AB85+AD85+AF85+AH85+AJ85+AL85+AN85+AP85+AR85+AT85+AV85+AX85+AZ85+BB85+BD85+BF85+BH85+BJ85</f>
        <v>0</v>
      </c>
      <c r="BL85" s="38">
        <f>+L85+N85+AF85+AH85+AT85+AZ85+BD85+BH85</f>
        <v>0</v>
      </c>
      <c r="BM85" s="38">
        <f>+D85+H85+R85+Z85+AN85+AV85+BJ85</f>
        <v>0</v>
      </c>
      <c r="BN85" s="38">
        <f>+P85+X85+AJ85+AR85+BB85+BF85</f>
        <v>0</v>
      </c>
      <c r="BO85" s="38">
        <f>+F85+J85+T85+AB85+AD85+AL85+AP85</f>
        <v>0</v>
      </c>
      <c r="BP85" s="40">
        <f>+V85+AX85</f>
        <v>0</v>
      </c>
    </row>
    <row r="86" spans="1:68" ht="15">
      <c r="A86" s="32" t="s">
        <v>596</v>
      </c>
      <c r="B86" s="23" t="s">
        <v>341</v>
      </c>
      <c r="AO86" s="26">
        <v>68</v>
      </c>
      <c r="BK86" s="28">
        <f>+D86+F86+H86+J86+L86+N86+P86+R86+T86+V86+X86+Z86+AB86+AD86+AF86+AH86+AJ86+AL86+AN86+AP86+AR86+AT86+AV86+AX86+AZ86+BB86+BD86+BF86+BH86+BJ86</f>
        <v>0</v>
      </c>
      <c r="BL86" s="38">
        <f>+L86+N86+AF86+AH86+AT86+AZ86+BD86+BH86</f>
        <v>0</v>
      </c>
      <c r="BM86" s="38">
        <f>+D86+H86+R86+Z86+AN86+AV86+BJ86</f>
        <v>0</v>
      </c>
      <c r="BN86" s="38">
        <f>+P86+X86+AJ86+AR86+BB86+BF86</f>
        <v>0</v>
      </c>
      <c r="BO86" s="38">
        <f>+F86+J86+T86+AB86+AD86+AL86+AP86</f>
        <v>0</v>
      </c>
      <c r="BP86" s="40">
        <f>+V86+AX86</f>
        <v>0</v>
      </c>
    </row>
    <row r="87" spans="1:68" ht="15">
      <c r="A87" s="31" t="s">
        <v>315</v>
      </c>
      <c r="B87" s="23" t="s">
        <v>6</v>
      </c>
      <c r="C87" s="28">
        <v>23</v>
      </c>
      <c r="D87" s="27">
        <v>8</v>
      </c>
      <c r="E87" s="33"/>
      <c r="G87" s="33">
        <v>33</v>
      </c>
      <c r="I87" s="33"/>
      <c r="K87" s="28">
        <v>26</v>
      </c>
      <c r="L87" s="27">
        <v>5</v>
      </c>
      <c r="M87" s="28">
        <v>7</v>
      </c>
      <c r="N87" s="27">
        <v>36</v>
      </c>
      <c r="O87" s="28">
        <v>3</v>
      </c>
      <c r="P87" s="27">
        <v>60</v>
      </c>
      <c r="Q87" s="28">
        <v>18</v>
      </c>
      <c r="R87" s="27">
        <v>13</v>
      </c>
      <c r="S87" s="28"/>
      <c r="T87" s="27"/>
      <c r="U87" s="28"/>
      <c r="V87" s="27"/>
      <c r="W87" s="28">
        <v>10</v>
      </c>
      <c r="X87" s="27">
        <v>26</v>
      </c>
      <c r="Y87" s="28">
        <v>29</v>
      </c>
      <c r="Z87" s="27">
        <v>2</v>
      </c>
      <c r="AA87" s="28"/>
      <c r="AB87" s="27"/>
      <c r="AC87" s="28"/>
      <c r="AD87" s="27"/>
      <c r="AE87" s="28">
        <v>23</v>
      </c>
      <c r="AF87" s="27">
        <v>8</v>
      </c>
      <c r="AG87" s="28">
        <v>3</v>
      </c>
      <c r="AH87" s="27">
        <v>60</v>
      </c>
      <c r="AI87" s="28">
        <v>13</v>
      </c>
      <c r="AJ87" s="27">
        <v>20</v>
      </c>
      <c r="AK87" s="28"/>
      <c r="AM87" s="33">
        <v>46</v>
      </c>
      <c r="AO87" s="33"/>
      <c r="AQ87" s="28">
        <v>16</v>
      </c>
      <c r="AR87" s="27">
        <v>15</v>
      </c>
      <c r="AS87" s="28">
        <v>5</v>
      </c>
      <c r="AT87" s="27">
        <v>45</v>
      </c>
      <c r="AU87" s="28" t="s">
        <v>93</v>
      </c>
      <c r="AW87" s="28" t="s">
        <v>250</v>
      </c>
      <c r="AY87" s="28">
        <v>2</v>
      </c>
      <c r="AZ87" s="27">
        <v>80</v>
      </c>
      <c r="BA87" s="28">
        <v>6</v>
      </c>
      <c r="BB87" s="27">
        <v>40</v>
      </c>
      <c r="BC87" s="28">
        <v>18</v>
      </c>
      <c r="BD87" s="27">
        <v>13</v>
      </c>
      <c r="BE87" s="28">
        <v>5</v>
      </c>
      <c r="BF87" s="27">
        <v>45</v>
      </c>
      <c r="BG87" s="28">
        <v>11</v>
      </c>
      <c r="BH87" s="27">
        <v>24</v>
      </c>
      <c r="BI87" s="46" t="s">
        <v>93</v>
      </c>
      <c r="BK87" s="28">
        <f>+D87+F87+H87+J87+L87+N87+P87+R87+T87+V87+X87+Z87+AB87+AD87+AF87+AH87+AJ87+AL87+AN87+AP87+AR87+AT87+AV87+AX87+AZ87+BB87+BD87+BF87+BH87+BJ87</f>
        <v>500</v>
      </c>
      <c r="BL87" s="38">
        <f>+L87+N87+AF87+AH87+AT87+AZ87+BD87+BH87</f>
        <v>271</v>
      </c>
      <c r="BM87" s="38">
        <f>+D87+H87+R87+Z87+AN87+AV87+BJ87</f>
        <v>23</v>
      </c>
      <c r="BN87" s="38">
        <f>+P87+X87+AJ87+AR87+BB87+BF87</f>
        <v>206</v>
      </c>
      <c r="BO87" s="38">
        <f>+F87+J87+T87+AB87+AD87+AL87+AP87</f>
        <v>0</v>
      </c>
      <c r="BP87" s="40">
        <f>+V87+AX87</f>
        <v>0</v>
      </c>
    </row>
    <row r="88" spans="1:68" ht="15">
      <c r="A88" s="32" t="s">
        <v>400</v>
      </c>
      <c r="B88" s="23" t="s">
        <v>19</v>
      </c>
      <c r="C88" s="26">
        <v>48</v>
      </c>
      <c r="Y88" s="33">
        <v>52</v>
      </c>
      <c r="AA88" s="33"/>
      <c r="AC88" s="33"/>
      <c r="AE88" s="33"/>
      <c r="AG88" s="33"/>
      <c r="AI88" s="33"/>
      <c r="AK88" s="33"/>
      <c r="AM88" s="33"/>
      <c r="AO88" s="33"/>
      <c r="AQ88" s="33"/>
      <c r="AS88" s="33"/>
      <c r="AU88" s="33"/>
      <c r="AW88" s="33"/>
      <c r="AY88" s="33"/>
      <c r="BA88" s="33"/>
      <c r="BC88" s="33"/>
      <c r="BE88" s="33"/>
      <c r="BG88" s="33"/>
      <c r="BI88" s="33"/>
      <c r="BK88" s="28">
        <f>+D88+F88+H88+J88+L88+N88+P88+R88+T88+V88+X88+Z88+AB88+AD88+AF88+AH88+AJ88+AL88+AN88+AP88+AR88+AT88+AV88+AX88+AZ88+BB88+BD88+BF88+BH88+BJ88</f>
        <v>0</v>
      </c>
      <c r="BL88" s="38">
        <f>+L88+N88+AF88+AH88+AT88+AZ88+BD88+BH88</f>
        <v>0</v>
      </c>
      <c r="BM88" s="38">
        <f>+D88+H88+R88+Z88+AN88+AV88+BJ88</f>
        <v>0</v>
      </c>
      <c r="BN88" s="38">
        <f>+P88+X88+AJ88+AR88+BB88+BF88</f>
        <v>0</v>
      </c>
      <c r="BO88" s="38">
        <f>+F88+J88+T88+AB88+AD88+AL88+AP88</f>
        <v>0</v>
      </c>
      <c r="BP88" s="40">
        <f>+V88+AX88</f>
        <v>0</v>
      </c>
    </row>
    <row r="89" spans="1:68" ht="15">
      <c r="A89" s="23" t="s">
        <v>401</v>
      </c>
      <c r="B89" s="31" t="s">
        <v>21</v>
      </c>
      <c r="C89" s="26" t="s">
        <v>15</v>
      </c>
      <c r="G89" s="33">
        <v>49</v>
      </c>
      <c r="I89" s="33"/>
      <c r="K89" s="28">
        <v>4</v>
      </c>
      <c r="L89" s="27">
        <v>50</v>
      </c>
      <c r="M89" s="28">
        <v>8</v>
      </c>
      <c r="N89" s="27">
        <v>32</v>
      </c>
      <c r="O89" s="28">
        <v>13</v>
      </c>
      <c r="P89" s="27">
        <v>20</v>
      </c>
      <c r="Q89" s="28"/>
      <c r="R89" s="27"/>
      <c r="S89" s="28"/>
      <c r="T89" s="27"/>
      <c r="U89" s="28"/>
      <c r="V89" s="27"/>
      <c r="W89" s="28">
        <v>16</v>
      </c>
      <c r="X89" s="27">
        <v>15</v>
      </c>
      <c r="Y89" s="33">
        <v>55</v>
      </c>
      <c r="Z89" s="27"/>
      <c r="AA89" s="33"/>
      <c r="AB89" s="27"/>
      <c r="AC89" s="33"/>
      <c r="AD89" s="27"/>
      <c r="AE89" s="33">
        <v>31</v>
      </c>
      <c r="AF89" s="27"/>
      <c r="AG89" s="28">
        <v>10</v>
      </c>
      <c r="AH89" s="27">
        <v>26</v>
      </c>
      <c r="AI89" s="28">
        <v>16</v>
      </c>
      <c r="AJ89" s="27">
        <v>15</v>
      </c>
      <c r="AK89" s="28"/>
      <c r="AM89" s="28"/>
      <c r="AO89" s="28"/>
      <c r="AQ89" s="28">
        <v>27</v>
      </c>
      <c r="AR89" s="27">
        <v>4</v>
      </c>
      <c r="AS89" s="33">
        <v>35</v>
      </c>
      <c r="AU89" s="33"/>
      <c r="AW89" s="33"/>
      <c r="AY89" s="33"/>
      <c r="BA89" s="33"/>
      <c r="BC89" s="33">
        <v>35</v>
      </c>
      <c r="BE89" s="28">
        <v>27</v>
      </c>
      <c r="BF89" s="27">
        <v>4</v>
      </c>
      <c r="BG89" s="28">
        <v>19</v>
      </c>
      <c r="BI89" s="28"/>
      <c r="BK89" s="28">
        <f>+D89+F89+H89+J89+L89+N89+P89+R89+T89+V89+X89+Z89+AB89+AD89+AF89+AH89+AJ89+AL89+AN89+AP89+AR89+AT89+AV89+AX89+AZ89+BB89+BD89+BF89+BH89+BJ89</f>
        <v>166</v>
      </c>
      <c r="BL89" s="38">
        <f>+L89+N89+AF89+AH89+AT89+AZ89+BD89+BH89</f>
        <v>108</v>
      </c>
      <c r="BM89" s="38">
        <f>+D89+H89+R89+Z89+AN89+AV89+BJ89</f>
        <v>0</v>
      </c>
      <c r="BN89" s="38">
        <f>+P89+X89+AJ89+AR89+BB89+BF89</f>
        <v>58</v>
      </c>
      <c r="BO89" s="38">
        <f>+F89+J89+T89+AB89+AD89+AL89+AP89</f>
        <v>0</v>
      </c>
      <c r="BP89" s="40">
        <f>+V89+AX89</f>
        <v>0</v>
      </c>
    </row>
    <row r="90" spans="1:68" ht="15">
      <c r="A90" s="32" t="s">
        <v>402</v>
      </c>
      <c r="B90" s="23" t="s">
        <v>403</v>
      </c>
      <c r="G90" s="33">
        <v>53</v>
      </c>
      <c r="I90" s="33">
        <v>47</v>
      </c>
      <c r="K90" s="33"/>
      <c r="M90" s="33"/>
      <c r="O90" s="33"/>
      <c r="Q90" s="33"/>
      <c r="S90" s="33"/>
      <c r="U90" s="33"/>
      <c r="W90" s="33"/>
      <c r="Y90" s="33"/>
      <c r="AA90" s="33"/>
      <c r="AC90" s="33"/>
      <c r="AE90" s="33"/>
      <c r="AG90" s="33"/>
      <c r="AI90" s="33"/>
      <c r="AK90" s="33"/>
      <c r="AM90" s="33">
        <v>73</v>
      </c>
      <c r="AO90" s="26">
        <v>70</v>
      </c>
      <c r="BK90" s="28">
        <f>+D90+F90+H90+J90+L90+N90+P90+R90+T90+V90+X90+Z90+AB90+AD90+AF90+AH90+AJ90+AL90+AN90+AP90+AR90+AT90+AV90+AX90+AZ90+BB90+BD90+BF90+BH90+BJ90</f>
        <v>0</v>
      </c>
      <c r="BL90" s="38">
        <f>+L90+N90+AF90+AH90+AT90+AZ90+BD90+BH90</f>
        <v>0</v>
      </c>
      <c r="BM90" s="38">
        <f>+D90+H90+R90+Z90+AN90+AV90+BJ90</f>
        <v>0</v>
      </c>
      <c r="BN90" s="38">
        <f>+P90+X90+AJ90+AR90+BB90+BF90</f>
        <v>0</v>
      </c>
      <c r="BO90" s="38">
        <f>+F90+J90+T90+AB90+AD90+AL90+AP90</f>
        <v>0</v>
      </c>
      <c r="BP90" s="40">
        <f>+V90+AX90</f>
        <v>0</v>
      </c>
    </row>
    <row r="91" spans="1:68" ht="15">
      <c r="A91" s="23" t="s">
        <v>404</v>
      </c>
      <c r="B91" s="31" t="s">
        <v>40</v>
      </c>
      <c r="C91" s="26" t="s">
        <v>15</v>
      </c>
      <c r="Y91" s="26" t="s">
        <v>15</v>
      </c>
      <c r="AI91" s="33">
        <v>52</v>
      </c>
      <c r="AK91" s="33"/>
      <c r="AM91" s="33"/>
      <c r="AO91" s="33"/>
      <c r="AQ91" s="33"/>
      <c r="AS91" s="33"/>
      <c r="AU91" s="33"/>
      <c r="AW91" s="33"/>
      <c r="AY91" s="33"/>
      <c r="BA91" s="33"/>
      <c r="BC91" s="33"/>
      <c r="BE91" s="33"/>
      <c r="BG91" s="33"/>
      <c r="BI91" s="33"/>
      <c r="BK91" s="28">
        <f>+D91+F91+H91+J91+L91+N91+P91+R91+T91+V91+X91+Z91+AB91+AD91+AF91+AH91+AJ91+AL91+AN91+AP91+AR91+AT91+AV91+AX91+AZ91+BB91+BD91+BF91+BH91+BJ91</f>
        <v>0</v>
      </c>
      <c r="BL91" s="38">
        <f>+L91+N91+AF91+AH91+AT91+AZ91+BD91+BH91</f>
        <v>0</v>
      </c>
      <c r="BM91" s="38">
        <f>+D91+H91+R91+Z91+AN91+AV91+BJ91</f>
        <v>0</v>
      </c>
      <c r="BN91" s="38">
        <f>+P91+X91+AJ91+AR91+BB91+BF91</f>
        <v>0</v>
      </c>
      <c r="BO91" s="38">
        <f>+F91+J91+T91+AB91+AD91+AL91+AP91</f>
        <v>0</v>
      </c>
      <c r="BP91" s="40">
        <f>+V91+AX91</f>
        <v>0</v>
      </c>
    </row>
    <row r="92" spans="1:68" ht="15">
      <c r="A92" s="23" t="s">
        <v>405</v>
      </c>
      <c r="B92" s="31" t="s">
        <v>382</v>
      </c>
      <c r="C92" s="26" t="s">
        <v>15</v>
      </c>
      <c r="E92" s="28">
        <v>10</v>
      </c>
      <c r="F92" s="27">
        <v>26</v>
      </c>
      <c r="I92" s="28">
        <v>29</v>
      </c>
      <c r="J92" s="27">
        <v>2</v>
      </c>
      <c r="K92" s="28"/>
      <c r="L92" s="27"/>
      <c r="M92" s="28"/>
      <c r="N92" s="27"/>
      <c r="O92" s="28"/>
      <c r="P92" s="27"/>
      <c r="Q92" s="33" t="s">
        <v>15</v>
      </c>
      <c r="R92" s="27"/>
      <c r="S92" s="28">
        <v>17</v>
      </c>
      <c r="T92" s="27">
        <v>14</v>
      </c>
      <c r="U92" s="28"/>
      <c r="V92" s="27"/>
      <c r="W92" s="28"/>
      <c r="X92" s="27"/>
      <c r="Y92" s="33">
        <v>58</v>
      </c>
      <c r="Z92" s="27"/>
      <c r="AA92" s="28">
        <v>6</v>
      </c>
      <c r="AB92" s="27">
        <v>40</v>
      </c>
      <c r="AC92" s="28">
        <v>11</v>
      </c>
      <c r="AD92" s="27">
        <v>24</v>
      </c>
      <c r="AE92" s="28"/>
      <c r="AF92" s="27"/>
      <c r="AG92" s="28"/>
      <c r="AI92" s="28"/>
      <c r="AK92" s="28">
        <v>11</v>
      </c>
      <c r="AL92" s="27">
        <v>24</v>
      </c>
      <c r="AM92" s="28"/>
      <c r="AO92" s="26">
        <v>36</v>
      </c>
      <c r="BK92" s="28">
        <f>+D92+F92+H92+J92+L92+N92+P92+R92+T92+V92+X92+Z92+AB92+AD92+AF92+AH92+AJ92+AL92+AN92+AP92+AR92+AT92+AV92+AX92+AZ92+BB92+BD92+BF92+BH92+BJ92</f>
        <v>130</v>
      </c>
      <c r="BL92" s="38">
        <f>+L92+N92+AF92+AH92+AT92+AZ92+BD92+BH92</f>
        <v>0</v>
      </c>
      <c r="BM92" s="38">
        <f>+D92+H92+R92+Z92+AN92+AV92+BJ92</f>
        <v>0</v>
      </c>
      <c r="BN92" s="38">
        <f>+P92+X92+AJ92+AR92+BB92+BF92</f>
        <v>0</v>
      </c>
      <c r="BO92" s="38">
        <f>+F92+J92+T92+AB92+AD92+AL92+AP92</f>
        <v>130</v>
      </c>
      <c r="BP92" s="40">
        <f>+V92+AX92</f>
        <v>0</v>
      </c>
    </row>
    <row r="93" spans="1:68" ht="15">
      <c r="A93" s="23" t="s">
        <v>406</v>
      </c>
      <c r="B93" s="23" t="s">
        <v>19</v>
      </c>
      <c r="K93" s="28">
        <v>15</v>
      </c>
      <c r="L93" s="27">
        <v>16</v>
      </c>
      <c r="M93" s="28">
        <v>29</v>
      </c>
      <c r="N93" s="27">
        <v>2</v>
      </c>
      <c r="O93" s="28">
        <v>18</v>
      </c>
      <c r="P93" s="27">
        <v>13</v>
      </c>
      <c r="Q93" s="28"/>
      <c r="R93" s="27"/>
      <c r="S93" s="28"/>
      <c r="T93" s="27"/>
      <c r="U93" s="26" t="s">
        <v>15</v>
      </c>
      <c r="V93" s="27"/>
      <c r="W93" s="28">
        <v>30</v>
      </c>
      <c r="X93" s="27">
        <v>1</v>
      </c>
      <c r="Y93" s="28"/>
      <c r="Z93" s="27"/>
      <c r="AA93" s="28"/>
      <c r="AB93" s="27"/>
      <c r="AC93" s="28"/>
      <c r="AD93" s="27"/>
      <c r="AE93" s="28">
        <v>9</v>
      </c>
      <c r="AF93" s="27">
        <v>29</v>
      </c>
      <c r="AG93" s="28">
        <v>2</v>
      </c>
      <c r="AH93" s="27">
        <v>80</v>
      </c>
      <c r="AI93" s="28">
        <v>7</v>
      </c>
      <c r="AJ93" s="27">
        <v>36</v>
      </c>
      <c r="AK93" s="28"/>
      <c r="AM93" s="28"/>
      <c r="AO93" s="28"/>
      <c r="AQ93" s="28">
        <v>13</v>
      </c>
      <c r="AR93" s="27">
        <v>20</v>
      </c>
      <c r="AS93" s="28">
        <v>3</v>
      </c>
      <c r="AT93" s="27">
        <v>60</v>
      </c>
      <c r="AU93" s="28"/>
      <c r="AW93" s="28">
        <v>15</v>
      </c>
      <c r="AX93" s="27">
        <v>16</v>
      </c>
      <c r="AY93" s="26" t="s">
        <v>222</v>
      </c>
      <c r="BA93" s="28">
        <v>28</v>
      </c>
      <c r="BB93" s="27">
        <v>3</v>
      </c>
      <c r="BC93" s="28">
        <v>9</v>
      </c>
      <c r="BD93" s="27">
        <v>29</v>
      </c>
      <c r="BE93" s="28">
        <v>20</v>
      </c>
      <c r="BF93" s="27">
        <v>11</v>
      </c>
      <c r="BG93" s="28">
        <v>4</v>
      </c>
      <c r="BH93" s="27">
        <v>50</v>
      </c>
      <c r="BI93" s="28"/>
      <c r="BK93" s="28">
        <f>+D93+F93+H93+J93+L93+N93+P93+R93+T93+V93+X93+Z93+AB93+AD93+AF93+AH93+AJ93+AL93+AN93+AP93+AR93+AT93+AV93+AX93+AZ93+BB93+BD93+BF93+BH93+BJ93</f>
        <v>366</v>
      </c>
      <c r="BL93" s="38">
        <f>+L93+N93+AF93+AH93+AT93+AZ93+BD93+BH93</f>
        <v>266</v>
      </c>
      <c r="BM93" s="38">
        <f>+D93+H93+R93+Z93+AN93+AV93+BJ93</f>
        <v>0</v>
      </c>
      <c r="BN93" s="38">
        <f>+P93+X93+AJ93+AR93+BB93+BF93</f>
        <v>84</v>
      </c>
      <c r="BO93" s="38">
        <f>+F93+J93+T93+AB93+AD93+AL93+AP93</f>
        <v>0</v>
      </c>
      <c r="BP93" s="40">
        <f>+V93+AX93</f>
        <v>16</v>
      </c>
    </row>
    <row r="94" spans="1:68" ht="15">
      <c r="A94" s="31" t="s">
        <v>407</v>
      </c>
      <c r="B94" s="31" t="s">
        <v>76</v>
      </c>
      <c r="E94" s="26">
        <v>62</v>
      </c>
      <c r="I94" s="33">
        <v>32</v>
      </c>
      <c r="K94" s="33"/>
      <c r="M94" s="33"/>
      <c r="O94" s="33"/>
      <c r="Q94" s="33"/>
      <c r="S94" s="26" t="s">
        <v>15</v>
      </c>
      <c r="AC94" s="33">
        <v>50</v>
      </c>
      <c r="AE94" s="33"/>
      <c r="AG94" s="33"/>
      <c r="AI94" s="33"/>
      <c r="AK94" s="33">
        <v>53</v>
      </c>
      <c r="AM94" s="33">
        <v>71</v>
      </c>
      <c r="AO94" s="26">
        <v>58</v>
      </c>
      <c r="BK94" s="28">
        <f>+D94+F94+H94+J94+L94+N94+P94+R94+T94+V94+X94+Z94+AB94+AD94+AF94+AH94+AJ94+AL94+AN94+AP94+AR94+AT94+AV94+AX94+AZ94+BB94+BD94+BF94+BH94+BJ94</f>
        <v>0</v>
      </c>
      <c r="BL94" s="38">
        <f>+L94+N94+AF94+AH94+AT94+AZ94+BD94+BH94</f>
        <v>0</v>
      </c>
      <c r="BM94" s="38">
        <f>+D94+H94+R94+Z94+AN94+AV94+BJ94</f>
        <v>0</v>
      </c>
      <c r="BN94" s="38">
        <f>+P94+X94+AJ94+AR94+BB94+BF94</f>
        <v>0</v>
      </c>
      <c r="BO94" s="38">
        <f>+F94+J94+T94+AB94+AD94+AL94+AP94</f>
        <v>0</v>
      </c>
      <c r="BP94" s="40">
        <f>+V94+AX94</f>
        <v>0</v>
      </c>
    </row>
    <row r="95" spans="1:68" ht="15">
      <c r="A95" s="31" t="s">
        <v>408</v>
      </c>
      <c r="B95" s="23" t="s">
        <v>25</v>
      </c>
      <c r="C95" s="28">
        <v>3</v>
      </c>
      <c r="D95" s="27">
        <v>60</v>
      </c>
      <c r="E95" s="26">
        <v>61</v>
      </c>
      <c r="G95" s="28">
        <v>9</v>
      </c>
      <c r="H95" s="27">
        <v>29</v>
      </c>
      <c r="I95" s="33" t="s">
        <v>294</v>
      </c>
      <c r="K95" s="33"/>
      <c r="M95" s="33"/>
      <c r="O95" s="33"/>
      <c r="Q95" s="33"/>
      <c r="S95" s="33"/>
      <c r="U95" s="33"/>
      <c r="W95" s="33"/>
      <c r="Y95" s="28">
        <v>17</v>
      </c>
      <c r="Z95" s="27">
        <v>14</v>
      </c>
      <c r="AA95" s="28"/>
      <c r="AB95" s="27"/>
      <c r="AC95" s="28"/>
      <c r="AD95" s="27"/>
      <c r="AE95" s="28"/>
      <c r="AF95" s="27"/>
      <c r="AG95" s="28"/>
      <c r="AI95" s="28"/>
      <c r="AK95" s="26" t="s">
        <v>15</v>
      </c>
      <c r="AM95" s="28">
        <v>24</v>
      </c>
      <c r="AN95" s="27">
        <v>7</v>
      </c>
      <c r="AO95" s="28">
        <v>13</v>
      </c>
      <c r="AP95" s="27">
        <v>20</v>
      </c>
      <c r="AQ95" s="28"/>
      <c r="AS95" s="28"/>
      <c r="AU95" s="28">
        <v>6</v>
      </c>
      <c r="AV95" s="27">
        <v>40</v>
      </c>
      <c r="AW95" s="28"/>
      <c r="AY95" s="28"/>
      <c r="BA95" s="28"/>
      <c r="BC95" s="28"/>
      <c r="BE95" s="28"/>
      <c r="BG95" s="28"/>
      <c r="BI95" s="46">
        <v>8</v>
      </c>
      <c r="BJ95" s="27">
        <v>32</v>
      </c>
      <c r="BK95" s="28">
        <f>+D95+F95+H95+J95+L95+N95+P95+R95+T95+V95+X95+Z95+AB95+AD95+AF95+AH95+AJ95+AL95+AN95+AP95+AR95+AT95+AV95+AX95+AZ95+BB95+BD95+BF95+BH95+BJ95</f>
        <v>202</v>
      </c>
      <c r="BL95" s="38">
        <f>+L95+N95+AF95+AH95+AT95+AZ95+BD95+BH95</f>
        <v>0</v>
      </c>
      <c r="BM95" s="38">
        <f>+D95+H95+R95+Z95+AN95+AV95+BJ95</f>
        <v>182</v>
      </c>
      <c r="BN95" s="38">
        <f>+P95+X95+AJ95+AR95+BB95+BF95</f>
        <v>0</v>
      </c>
      <c r="BO95" s="38">
        <f>+F95+J95+T95+AB95+AD95+AL95+AP95</f>
        <v>20</v>
      </c>
      <c r="BP95" s="40">
        <f>+V95+AX95</f>
        <v>0</v>
      </c>
    </row>
    <row r="96" spans="1:68" ht="15">
      <c r="A96" s="23" t="s">
        <v>409</v>
      </c>
      <c r="B96" s="23" t="s">
        <v>30</v>
      </c>
      <c r="K96" s="26">
        <v>32</v>
      </c>
      <c r="M96" s="26" t="s">
        <v>297</v>
      </c>
      <c r="O96" s="28">
        <v>20</v>
      </c>
      <c r="P96" s="27">
        <v>11</v>
      </c>
      <c r="Q96" s="28"/>
      <c r="R96" s="27"/>
      <c r="S96" s="28"/>
      <c r="T96" s="27"/>
      <c r="U96" s="26" t="s">
        <v>15</v>
      </c>
      <c r="V96" s="27"/>
      <c r="W96" s="26" t="s">
        <v>222</v>
      </c>
      <c r="X96" s="27"/>
      <c r="Z96" s="27"/>
      <c r="AB96" s="27"/>
      <c r="AD96" s="27"/>
      <c r="AE96" s="33">
        <v>48</v>
      </c>
      <c r="AF96" s="27"/>
      <c r="AG96" s="33">
        <v>45</v>
      </c>
      <c r="AI96" s="33">
        <v>36</v>
      </c>
      <c r="AK96" s="33"/>
      <c r="AM96" s="33"/>
      <c r="AO96" s="33"/>
      <c r="AQ96" s="33">
        <v>39</v>
      </c>
      <c r="AS96" s="26" t="s">
        <v>222</v>
      </c>
      <c r="AY96" s="33">
        <v>44</v>
      </c>
      <c r="BA96" s="33">
        <v>49</v>
      </c>
      <c r="BC96" s="33"/>
      <c r="BE96" s="33"/>
      <c r="BG96" s="33"/>
      <c r="BI96" s="33"/>
      <c r="BK96" s="28">
        <f>+D96+F96+H96+J96+L96+N96+P96+R96+T96+V96+X96+Z96+AB96+AD96+AF96+AH96+AJ96+AL96+AN96+AP96+AR96+AT96+AV96+AX96+AZ96+BB96+BD96+BF96+BH96+BJ96</f>
        <v>11</v>
      </c>
      <c r="BL96" s="38">
        <f>+L96+N96+AF96+AH96+AT96+AZ96+BD96+BH96</f>
        <v>0</v>
      </c>
      <c r="BM96" s="38">
        <f>+D96+H96+R96+Z96+AN96+AV96+BJ96</f>
        <v>0</v>
      </c>
      <c r="BN96" s="38">
        <f>+P96+X96+AJ96+AR96+BB96+BF96</f>
        <v>11</v>
      </c>
      <c r="BO96" s="38">
        <f>+F96+J96+T96+AB96+AD96+AL96+AP96</f>
        <v>0</v>
      </c>
      <c r="BP96" s="40">
        <f>+V96+AX96</f>
        <v>0</v>
      </c>
    </row>
    <row r="97" spans="1:68" ht="15">
      <c r="A97" s="23" t="s">
        <v>328</v>
      </c>
      <c r="B97" s="23" t="s">
        <v>30</v>
      </c>
      <c r="C97" s="26">
        <v>51</v>
      </c>
      <c r="Q97" s="33">
        <v>39</v>
      </c>
      <c r="S97" s="33"/>
      <c r="U97" s="33"/>
      <c r="W97" s="33"/>
      <c r="Y97" s="33">
        <v>40</v>
      </c>
      <c r="AA97" s="33"/>
      <c r="AC97" s="33"/>
      <c r="AE97" s="33"/>
      <c r="AG97" s="33"/>
      <c r="AI97" s="33"/>
      <c r="AK97" s="33"/>
      <c r="AM97" s="33">
        <v>47</v>
      </c>
      <c r="AO97" s="33"/>
      <c r="AQ97" s="33"/>
      <c r="AS97" s="33"/>
      <c r="AU97" s="33"/>
      <c r="AW97" s="33"/>
      <c r="AY97" s="33"/>
      <c r="BA97" s="33"/>
      <c r="BC97" s="33"/>
      <c r="BE97" s="33"/>
      <c r="BG97" s="33"/>
      <c r="BI97" s="33"/>
      <c r="BK97" s="28">
        <f>+D97+F97+H97+J97+L97+N97+P97+R97+T97+V97+X97+Z97+AB97+AD97+AF97+AH97+AJ97+AL97+AN97+AP97+AR97+AT97+AV97+AX97+AZ97+BB97+BD97+BF97+BH97+BJ97</f>
        <v>0</v>
      </c>
      <c r="BL97" s="38">
        <f>+L97+N97+AF97+AH97+AT97+AZ97+BD97+BH97</f>
        <v>0</v>
      </c>
      <c r="BM97" s="38">
        <f>+D97+H97+R97+Z97+AN97+AV97+BJ97</f>
        <v>0</v>
      </c>
      <c r="BN97" s="38">
        <f>+P97+X97+AJ97+AR97+BB97+BF97</f>
        <v>0</v>
      </c>
      <c r="BO97" s="38">
        <f>+F97+J97+T97+AB97+AD97+AL97+AP97</f>
        <v>0</v>
      </c>
      <c r="BP97" s="40">
        <f>+V97+AX97</f>
        <v>0</v>
      </c>
    </row>
    <row r="98" spans="1:68" ht="15">
      <c r="A98" s="31" t="s">
        <v>308</v>
      </c>
      <c r="B98" s="23" t="s">
        <v>12</v>
      </c>
      <c r="C98" s="28" t="s">
        <v>93</v>
      </c>
      <c r="E98" s="28">
        <v>5</v>
      </c>
      <c r="F98" s="27">
        <v>45</v>
      </c>
      <c r="G98" s="28">
        <v>21</v>
      </c>
      <c r="H98" s="27">
        <v>10</v>
      </c>
      <c r="I98" s="33" t="s">
        <v>15</v>
      </c>
      <c r="K98" s="33"/>
      <c r="M98" s="33"/>
      <c r="O98" s="33"/>
      <c r="Q98" s="28">
        <v>6</v>
      </c>
      <c r="R98" s="27">
        <v>40</v>
      </c>
      <c r="S98" s="28" t="s">
        <v>93</v>
      </c>
      <c r="T98" s="27"/>
      <c r="U98" s="28">
        <v>4</v>
      </c>
      <c r="V98" s="27">
        <v>50</v>
      </c>
      <c r="W98" s="28"/>
      <c r="X98" s="27"/>
      <c r="Y98" s="28">
        <v>10</v>
      </c>
      <c r="Z98" s="27">
        <v>26</v>
      </c>
      <c r="AA98" s="26" t="s">
        <v>15</v>
      </c>
      <c r="AB98" s="27"/>
      <c r="AC98" s="28">
        <v>13</v>
      </c>
      <c r="AD98" s="27">
        <v>20</v>
      </c>
      <c r="AE98" s="33">
        <v>32</v>
      </c>
      <c r="AF98" s="27"/>
      <c r="AG98" s="33"/>
      <c r="AI98" s="33"/>
      <c r="AK98" s="26" t="s">
        <v>17</v>
      </c>
      <c r="AM98" s="28">
        <v>7</v>
      </c>
      <c r="AN98" s="27">
        <v>36</v>
      </c>
      <c r="AO98" s="26" t="s">
        <v>15</v>
      </c>
      <c r="AU98" s="28">
        <v>11</v>
      </c>
      <c r="AV98" s="27">
        <v>24</v>
      </c>
      <c r="AW98" s="28">
        <v>2</v>
      </c>
      <c r="AX98" s="27">
        <v>80</v>
      </c>
      <c r="AY98" s="28"/>
      <c r="BA98" s="28">
        <v>20</v>
      </c>
      <c r="BB98" s="27">
        <v>11</v>
      </c>
      <c r="BC98" s="28">
        <v>25</v>
      </c>
      <c r="BD98" s="27">
        <v>6</v>
      </c>
      <c r="BE98" s="28">
        <v>19</v>
      </c>
      <c r="BF98" s="27">
        <v>12</v>
      </c>
      <c r="BG98" s="28"/>
      <c r="BI98" s="46">
        <v>17</v>
      </c>
      <c r="BK98" s="28">
        <f>+D98+F98+H98+J98+L98+N98+P98+R98+T98+V98+X98+Z98+AB98+AD98+AF98+AH98+AJ98+AL98+AN98+AP98+AR98+AT98+AV98+AX98+AZ98+BB98+BD98+BF98+BH98+BJ98</f>
        <v>360</v>
      </c>
      <c r="BL98" s="38">
        <f>+L98+N98+AF98+AH98+AT98+AZ98+BD98+BH98</f>
        <v>6</v>
      </c>
      <c r="BM98" s="38">
        <f>+D98+H98+R98+Z98+AN98+AV98+BJ98</f>
        <v>136</v>
      </c>
      <c r="BN98" s="38">
        <f>+P98+X98+AJ98+AR98+BB98+BF98</f>
        <v>23</v>
      </c>
      <c r="BO98" s="38">
        <f>+F98+J98+T98+AB98+AD98+AL98+AP98</f>
        <v>65</v>
      </c>
      <c r="BP98" s="40">
        <f>+V98+AX98</f>
        <v>130</v>
      </c>
    </row>
    <row r="99" spans="1:68" ht="15">
      <c r="A99" s="32" t="s">
        <v>410</v>
      </c>
      <c r="B99" s="23" t="s">
        <v>68</v>
      </c>
      <c r="G99" s="33">
        <v>50</v>
      </c>
      <c r="I99" s="33"/>
      <c r="K99" s="33"/>
      <c r="M99" s="33"/>
      <c r="O99" s="33"/>
      <c r="Q99" s="33"/>
      <c r="S99" s="33"/>
      <c r="U99" s="33"/>
      <c r="W99" s="33"/>
      <c r="Y99" s="33">
        <v>54</v>
      </c>
      <c r="AA99" s="33"/>
      <c r="AC99" s="33"/>
      <c r="AE99" s="33"/>
      <c r="AG99" s="33"/>
      <c r="AI99" s="33"/>
      <c r="AK99" s="33"/>
      <c r="AM99" s="33">
        <v>67</v>
      </c>
      <c r="AO99" s="33"/>
      <c r="AQ99" s="33"/>
      <c r="AS99" s="33"/>
      <c r="AU99" s="26" t="s">
        <v>15</v>
      </c>
      <c r="BK99" s="28">
        <f>+D99+F99+H99+J99+L99+N99+P99+R99+T99+V99+X99+Z99+AB99+AD99+AF99+AH99+AJ99+AL99+AN99+AP99+AR99+AT99+AV99+AX99+AZ99+BB99+BD99+BF99+BH99+BJ99</f>
        <v>0</v>
      </c>
      <c r="BL99" s="38">
        <f>+L99+N99+AF99+AH99+AT99+AZ99+BD99+BH99</f>
        <v>0</v>
      </c>
      <c r="BM99" s="38">
        <f>+D99+H99+R99+Z99+AN99+AV99+BJ99</f>
        <v>0</v>
      </c>
      <c r="BN99" s="38">
        <f>+P99+X99+AJ99+AR99+BB99+BF99</f>
        <v>0</v>
      </c>
      <c r="BO99" s="38">
        <f>+F99+J99+T99+AB99+AD99+AL99+AP99</f>
        <v>0</v>
      </c>
      <c r="BP99" s="40">
        <f>+V99+AX99</f>
        <v>0</v>
      </c>
    </row>
    <row r="100" spans="1:68" ht="15">
      <c r="A100" s="23" t="s">
        <v>411</v>
      </c>
      <c r="B100" s="23" t="s">
        <v>9</v>
      </c>
      <c r="C100" s="26" t="s">
        <v>15</v>
      </c>
      <c r="E100" s="26">
        <v>43</v>
      </c>
      <c r="G100" s="28">
        <v>19</v>
      </c>
      <c r="H100" s="27">
        <v>12</v>
      </c>
      <c r="I100" s="33" t="s">
        <v>15</v>
      </c>
      <c r="K100" s="26">
        <v>31</v>
      </c>
      <c r="M100" s="26">
        <v>44</v>
      </c>
      <c r="O100" s="26">
        <v>31</v>
      </c>
      <c r="Q100" s="33">
        <v>35</v>
      </c>
      <c r="S100" s="26">
        <v>33</v>
      </c>
      <c r="U100" s="26" t="s">
        <v>15</v>
      </c>
      <c r="W100" s="33">
        <v>47</v>
      </c>
      <c r="Y100" s="26" t="s">
        <v>15</v>
      </c>
      <c r="AA100" s="26" t="s">
        <v>15</v>
      </c>
      <c r="AE100" s="28">
        <v>30</v>
      </c>
      <c r="AF100" s="27">
        <v>1</v>
      </c>
      <c r="AG100" s="33">
        <v>40</v>
      </c>
      <c r="AI100" s="28">
        <v>28</v>
      </c>
      <c r="AJ100" s="27">
        <v>3</v>
      </c>
      <c r="AK100" s="28"/>
      <c r="AM100" s="33">
        <v>37</v>
      </c>
      <c r="AO100" s="33"/>
      <c r="AQ100" s="33">
        <v>31</v>
      </c>
      <c r="AS100" s="28">
        <v>26</v>
      </c>
      <c r="AT100" s="27">
        <v>5</v>
      </c>
      <c r="AU100" s="33">
        <v>31</v>
      </c>
      <c r="AW100" s="33">
        <v>40</v>
      </c>
      <c r="AY100" s="33"/>
      <c r="BA100" s="26" t="s">
        <v>222</v>
      </c>
      <c r="BC100" s="28">
        <v>14</v>
      </c>
      <c r="BD100" s="27">
        <v>18</v>
      </c>
      <c r="BE100" s="28">
        <v>26</v>
      </c>
      <c r="BF100" s="27">
        <v>5</v>
      </c>
      <c r="BG100" s="28"/>
      <c r="BI100" s="28"/>
      <c r="BK100" s="28">
        <f>+D100+F100+H100+J100+L100+N100+P100+R100+T100+V100+X100+Z100+AB100+AD100+AF100+AH100+AJ100+AL100+AN100+AP100+AR100+AT100+AV100+AX100+AZ100+BB100+BD100+BF100+BH100+BJ100</f>
        <v>44</v>
      </c>
      <c r="BL100" s="38">
        <f>+L100+N100+AF100+AH100+AT100+AZ100+BD100+BH100</f>
        <v>24</v>
      </c>
      <c r="BM100" s="38">
        <f>+D100+H100+R100+Z100+AN100+AV100+BJ100</f>
        <v>12</v>
      </c>
      <c r="BN100" s="38">
        <f>+P100+X100+AJ100+AR100+BB100+BF100</f>
        <v>8</v>
      </c>
      <c r="BO100" s="38">
        <f>+F100+J100+T100+AB100+AD100+AL100+AP100</f>
        <v>0</v>
      </c>
      <c r="BP100" s="40">
        <f>+V100+AX100</f>
        <v>0</v>
      </c>
    </row>
    <row r="101" spans="1:68" ht="15">
      <c r="A101" s="23" t="s">
        <v>412</v>
      </c>
      <c r="B101" s="31" t="s">
        <v>385</v>
      </c>
      <c r="C101" s="26" t="s">
        <v>15</v>
      </c>
      <c r="E101" s="26">
        <v>65</v>
      </c>
      <c r="G101" s="33">
        <v>51</v>
      </c>
      <c r="I101" s="33" t="s">
        <v>15</v>
      </c>
      <c r="K101" s="33"/>
      <c r="M101" s="33"/>
      <c r="O101" s="33"/>
      <c r="Q101" s="33"/>
      <c r="S101" s="33"/>
      <c r="U101" s="33"/>
      <c r="W101" s="33"/>
      <c r="Y101" s="33"/>
      <c r="AA101" s="26" t="s">
        <v>15</v>
      </c>
      <c r="BK101" s="28">
        <f>+D101+F101+H101+J101+L101+N101+P101+R101+T101+V101+X101+Z101+AB101+AD101+AF101+AH101+AJ101+AL101+AN101+AP101+AR101+AT101+AV101+AX101+AZ101+BB101+BD101+BF101+BH101+BJ101</f>
        <v>0</v>
      </c>
      <c r="BL101" s="38">
        <f>+L101+N101+AF101+AH101+AT101+AZ101+BD101+BH101</f>
        <v>0</v>
      </c>
      <c r="BM101" s="38">
        <f>+D101+H101+R101+Z101+AN101+AV101+BJ101</f>
        <v>0</v>
      </c>
      <c r="BN101" s="38">
        <f>+P101+X101+AJ101+AR101+BB101+BF101</f>
        <v>0</v>
      </c>
      <c r="BO101" s="38">
        <f>+F101+J101+T101+AB101+AD101+AL101+AP101</f>
        <v>0</v>
      </c>
      <c r="BP101" s="40">
        <f>+V101+AX101</f>
        <v>0</v>
      </c>
    </row>
    <row r="102" spans="1:68" ht="15">
      <c r="A102" s="23" t="s">
        <v>413</v>
      </c>
      <c r="B102" s="23" t="s">
        <v>10</v>
      </c>
      <c r="G102" s="33">
        <v>52</v>
      </c>
      <c r="I102" s="33">
        <v>45</v>
      </c>
      <c r="K102" s="33"/>
      <c r="M102" s="33"/>
      <c r="O102" s="33"/>
      <c r="Q102" s="33"/>
      <c r="S102" s="33"/>
      <c r="U102" s="33"/>
      <c r="W102" s="33"/>
      <c r="Y102" s="33">
        <v>64</v>
      </c>
      <c r="AA102" s="33"/>
      <c r="AC102" s="33"/>
      <c r="AE102" s="33"/>
      <c r="AG102" s="33"/>
      <c r="AI102" s="33"/>
      <c r="AK102" s="33"/>
      <c r="AM102" s="33"/>
      <c r="AO102" s="33"/>
      <c r="AQ102" s="33"/>
      <c r="AS102" s="33"/>
      <c r="AU102" s="33"/>
      <c r="AW102" s="33"/>
      <c r="AY102" s="33"/>
      <c r="BA102" s="33"/>
      <c r="BC102" s="33"/>
      <c r="BE102" s="33"/>
      <c r="BG102" s="33"/>
      <c r="BI102" s="33"/>
      <c r="BK102" s="28">
        <f>+D102+F102+H102+J102+L102+N102+P102+R102+T102+V102+X102+Z102+AB102+AD102+AF102+AH102+AJ102+AL102+AN102+AP102+AR102+AT102+AV102+AX102+AZ102+BB102+BD102+BF102+BH102+BJ102</f>
        <v>0</v>
      </c>
      <c r="BL102" s="38">
        <f>+L102+N102+AF102+AH102+AT102+AZ102+BD102+BH102</f>
        <v>0</v>
      </c>
      <c r="BM102" s="38">
        <f>+D102+H102+R102+Z102+AN102+AV102+BJ102</f>
        <v>0</v>
      </c>
      <c r="BN102" s="38">
        <f>+P102+X102+AJ102+AR102+BB102+BF102</f>
        <v>0</v>
      </c>
      <c r="BO102" s="38">
        <f>+F102+J102+T102+AB102+AD102+AL102+AP102</f>
        <v>0</v>
      </c>
      <c r="BP102" s="40">
        <f>+V102+AX102</f>
        <v>0</v>
      </c>
    </row>
    <row r="103" spans="1:68" ht="15">
      <c r="A103" s="31" t="s">
        <v>351</v>
      </c>
      <c r="B103" s="23" t="s">
        <v>12</v>
      </c>
      <c r="C103" s="28">
        <v>11</v>
      </c>
      <c r="D103" s="27">
        <v>24</v>
      </c>
      <c r="G103" s="33" t="s">
        <v>15</v>
      </c>
      <c r="I103" s="33"/>
      <c r="K103" s="26">
        <v>54</v>
      </c>
      <c r="O103" s="28">
        <v>20</v>
      </c>
      <c r="P103" s="27">
        <v>11</v>
      </c>
      <c r="Q103" s="28">
        <v>17</v>
      </c>
      <c r="R103" s="27">
        <v>14</v>
      </c>
      <c r="S103" s="28"/>
      <c r="T103" s="27"/>
      <c r="U103" s="28"/>
      <c r="V103" s="27"/>
      <c r="W103" s="33">
        <v>44</v>
      </c>
      <c r="X103" s="27"/>
      <c r="Y103" s="28">
        <v>24</v>
      </c>
      <c r="Z103" s="27">
        <v>7</v>
      </c>
      <c r="AA103" s="28"/>
      <c r="AB103" s="27"/>
      <c r="AC103" s="28"/>
      <c r="AD103" s="27"/>
      <c r="AE103" s="28"/>
      <c r="AF103" s="27"/>
      <c r="AG103" s="33">
        <v>40</v>
      </c>
      <c r="AI103" s="28">
        <v>26</v>
      </c>
      <c r="AJ103" s="27">
        <v>5</v>
      </c>
      <c r="AK103" s="28"/>
      <c r="AM103" s="28" t="s">
        <v>93</v>
      </c>
      <c r="AO103" s="28"/>
      <c r="AQ103" s="26" t="s">
        <v>222</v>
      </c>
      <c r="AU103" s="28">
        <v>16</v>
      </c>
      <c r="AV103" s="27">
        <v>15</v>
      </c>
      <c r="AW103" s="33">
        <v>38</v>
      </c>
      <c r="AY103" s="26" t="s">
        <v>87</v>
      </c>
      <c r="BA103" s="33">
        <v>35</v>
      </c>
      <c r="BC103" s="33">
        <v>43</v>
      </c>
      <c r="BE103" s="33">
        <v>40</v>
      </c>
      <c r="BG103" s="33"/>
      <c r="BI103" s="46">
        <v>24</v>
      </c>
      <c r="BK103" s="28">
        <f>+D103+F103+H103+J103+L103+N103+P103+R103+T103+V103+X103+Z103+AB103+AD103+AF103+AH103+AJ103+AL103+AN103+AP103+AR103+AT103+AV103+AX103+AZ103+BB103+BD103+BF103+BH103+BJ103</f>
        <v>76</v>
      </c>
      <c r="BL103" s="38">
        <f>+L103+N103+AF103+AH103+AT103+AZ103+BD103+BH103</f>
        <v>0</v>
      </c>
      <c r="BM103" s="38">
        <f>+D103+H103+R103+Z103+AN103+AV103+BJ103</f>
        <v>60</v>
      </c>
      <c r="BN103" s="38">
        <f>+P103+X103+AJ103+AR103+BB103+BF103</f>
        <v>16</v>
      </c>
      <c r="BO103" s="38">
        <f>+F103+J103+T103+AB103+AD103+AL103+AP103</f>
        <v>0</v>
      </c>
      <c r="BP103" s="40">
        <f>+V103+AX103</f>
        <v>0</v>
      </c>
    </row>
    <row r="104" spans="1:68" ht="15">
      <c r="A104" s="23" t="s">
        <v>414</v>
      </c>
      <c r="B104" s="23" t="s">
        <v>10</v>
      </c>
      <c r="K104" s="26">
        <v>46</v>
      </c>
      <c r="M104" s="26">
        <v>50</v>
      </c>
      <c r="O104" s="26">
        <v>46</v>
      </c>
      <c r="U104" s="26" t="s">
        <v>93</v>
      </c>
      <c r="W104" s="26" t="s">
        <v>222</v>
      </c>
      <c r="AE104" s="33">
        <v>49</v>
      </c>
      <c r="AG104" s="33">
        <v>53</v>
      </c>
      <c r="AI104" s="33">
        <v>50</v>
      </c>
      <c r="AK104" s="33"/>
      <c r="AM104" s="33"/>
      <c r="AO104" s="33"/>
      <c r="AQ104" s="33"/>
      <c r="AS104" s="33"/>
      <c r="AU104" s="33"/>
      <c r="AW104" s="33"/>
      <c r="AY104" s="28">
        <v>20</v>
      </c>
      <c r="AZ104" s="27">
        <v>11</v>
      </c>
      <c r="BA104" s="33">
        <v>51</v>
      </c>
      <c r="BC104" s="33"/>
      <c r="BE104" s="33"/>
      <c r="BG104" s="33"/>
      <c r="BI104" s="33"/>
      <c r="BK104" s="28">
        <f>+D104+F104+H104+J104+L104+N104+P104+R104+T104+V104+X104+Z104+AB104+AD104+AF104+AH104+AJ104+AL104+AN104+AP104+AR104+AT104+AV104+AX104+AZ104+BB104+BD104+BF104+BH104+BJ104</f>
        <v>11</v>
      </c>
      <c r="BL104" s="38">
        <f>+L104+N104+AF104+AH104+AT104+AZ104+BD104+BH104</f>
        <v>11</v>
      </c>
      <c r="BM104" s="38">
        <f>+D104+H104+R104+Z104+AN104+AV104+BJ104</f>
        <v>0</v>
      </c>
      <c r="BN104" s="38">
        <f>+P104+X104+AJ104+AR104+BB104+BF104</f>
        <v>0</v>
      </c>
      <c r="BO104" s="38">
        <f>+F104+J104+T104+AB104+AD104+AL104+AP104</f>
        <v>0</v>
      </c>
      <c r="BP104" s="40">
        <f>+V104+AX104</f>
        <v>0</v>
      </c>
    </row>
    <row r="105" spans="1:68" ht="15">
      <c r="A105" s="31" t="s">
        <v>477</v>
      </c>
      <c r="B105" s="23" t="s">
        <v>10</v>
      </c>
      <c r="Q105" s="33" t="s">
        <v>294</v>
      </c>
      <c r="S105" s="26">
        <v>39</v>
      </c>
      <c r="AA105" s="33">
        <v>31</v>
      </c>
      <c r="AC105" s="33">
        <v>53</v>
      </c>
      <c r="AE105" s="33"/>
      <c r="AG105" s="33"/>
      <c r="AI105" s="33"/>
      <c r="AK105" s="33"/>
      <c r="AM105" s="33"/>
      <c r="AO105" s="33"/>
      <c r="AQ105" s="33"/>
      <c r="AS105" s="33"/>
      <c r="AU105" s="33"/>
      <c r="AW105" s="33"/>
      <c r="AY105" s="33"/>
      <c r="BA105" s="33"/>
      <c r="BC105" s="33"/>
      <c r="BE105" s="33"/>
      <c r="BG105" s="33"/>
      <c r="BI105" s="33"/>
      <c r="BK105" s="28">
        <f>+D105+F105+H105+J105+L105+N105+P105+R105+T105+V105+X105+Z105+AB105+AD105+AF105+AH105+AJ105+AL105+AN105+AP105+AR105+AT105+AV105+AX105+AZ105+BB105+BD105+BF105+BH105+BJ105</f>
        <v>0</v>
      </c>
      <c r="BL105" s="38">
        <f>+L105+N105+AF105+AH105+AT105+AZ105+BD105+BH105</f>
        <v>0</v>
      </c>
      <c r="BM105" s="38">
        <f>+D105+H105+R105+Z105+AN105+AV105+BJ105</f>
        <v>0</v>
      </c>
      <c r="BN105" s="38">
        <f>+P105+X105+AJ105+AR105+BB105+BF105</f>
        <v>0</v>
      </c>
      <c r="BO105" s="38">
        <f>+F105+J105+T105+AB105+AD105+AL105+AP105</f>
        <v>0</v>
      </c>
      <c r="BP105" s="40">
        <f>+V105+AX105</f>
        <v>0</v>
      </c>
    </row>
    <row r="106" spans="1:68" ht="15">
      <c r="A106" s="31" t="s">
        <v>548</v>
      </c>
      <c r="B106" s="23" t="s">
        <v>40</v>
      </c>
      <c r="AC106" s="26" t="s">
        <v>15</v>
      </c>
      <c r="AK106" s="26" t="s">
        <v>15</v>
      </c>
      <c r="AO106" s="26">
        <v>55</v>
      </c>
      <c r="BK106" s="28">
        <f>+D106+F106+H106+J106+L106+N106+P106+R106+T106+V106+X106+Z106+AB106+AD106+AF106+AH106+AJ106+AL106+AN106+AP106+AR106+AT106+AV106+AX106+AZ106+BB106+BD106+BF106+BH106+BJ106</f>
        <v>0</v>
      </c>
      <c r="BL106" s="38">
        <f>+L106+N106+AF106+AH106+AT106+AZ106+BD106+BH106</f>
        <v>0</v>
      </c>
      <c r="BM106" s="38">
        <f>+D106+H106+R106+Z106+AN106+AV106+BJ106</f>
        <v>0</v>
      </c>
      <c r="BN106" s="38">
        <f>+P106+X106+AJ106+AR106+BB106+BF106</f>
        <v>0</v>
      </c>
      <c r="BO106" s="38">
        <f>+F106+J106+T106+AB106+AD106+AL106+AP106</f>
        <v>0</v>
      </c>
      <c r="BP106" s="40">
        <f>+V106+AX106</f>
        <v>0</v>
      </c>
    </row>
    <row r="107" spans="1:68" ht="15">
      <c r="A107" s="23" t="s">
        <v>345</v>
      </c>
      <c r="B107" s="23" t="s">
        <v>86</v>
      </c>
      <c r="C107" s="26">
        <v>44</v>
      </c>
      <c r="E107" s="28">
        <v>25</v>
      </c>
      <c r="F107" s="27">
        <v>6</v>
      </c>
      <c r="G107" s="33">
        <v>40</v>
      </c>
      <c r="I107" s="28">
        <v>22</v>
      </c>
      <c r="J107" s="27">
        <v>9</v>
      </c>
      <c r="K107" s="28"/>
      <c r="L107" s="27"/>
      <c r="M107" s="28"/>
      <c r="N107" s="27"/>
      <c r="O107" s="28"/>
      <c r="P107" s="27"/>
      <c r="Q107" s="33">
        <v>50</v>
      </c>
      <c r="R107" s="27"/>
      <c r="S107" s="28">
        <v>19</v>
      </c>
      <c r="T107" s="27">
        <v>12</v>
      </c>
      <c r="U107" s="28"/>
      <c r="V107" s="27"/>
      <c r="W107" s="28"/>
      <c r="X107" s="27"/>
      <c r="Y107" s="33">
        <v>34</v>
      </c>
      <c r="Z107" s="27"/>
      <c r="AA107" s="26" t="s">
        <v>15</v>
      </c>
      <c r="AB107" s="27"/>
      <c r="AC107" s="28">
        <v>21</v>
      </c>
      <c r="AD107" s="27">
        <v>10</v>
      </c>
      <c r="AE107" s="28"/>
      <c r="AF107" s="27"/>
      <c r="AG107" s="28"/>
      <c r="AI107" s="28"/>
      <c r="AK107" s="28">
        <v>19</v>
      </c>
      <c r="AL107" s="27">
        <v>12</v>
      </c>
      <c r="AM107" s="33">
        <v>60</v>
      </c>
      <c r="AO107" s="28">
        <v>7</v>
      </c>
      <c r="AP107" s="27">
        <v>36</v>
      </c>
      <c r="AQ107" s="33">
        <v>47</v>
      </c>
      <c r="AS107" s="33"/>
      <c r="AU107" s="28">
        <v>22</v>
      </c>
      <c r="AV107" s="27">
        <v>9</v>
      </c>
      <c r="AW107" s="28"/>
      <c r="AY107" s="28"/>
      <c r="BA107" s="28"/>
      <c r="BC107" s="28"/>
      <c r="BE107" s="28"/>
      <c r="BG107" s="28"/>
      <c r="BI107" s="28"/>
      <c r="BK107" s="28">
        <f>+D107+F107+H107+J107+L107+N107+P107+R107+T107+V107+X107+Z107+AB107+AD107+AF107+AH107+AJ107+AL107+AN107+AP107+AR107+AT107+AV107+AX107+AZ107+BB107+BD107+BF107+BH107+BJ107</f>
        <v>94</v>
      </c>
      <c r="BL107" s="38">
        <f>+L107+N107+AF107+AH107+AT107+AZ107+BD107+BH107</f>
        <v>0</v>
      </c>
      <c r="BM107" s="38">
        <f>+D107+H107+R107+Z107+AN107+AV107+BJ107</f>
        <v>9</v>
      </c>
      <c r="BN107" s="38">
        <f>+P107+X107+AJ107+AR107+BB107+BF107</f>
        <v>0</v>
      </c>
      <c r="BO107" s="38">
        <f>+F107+J107+T107+AB107+AD107+AL107+AP107</f>
        <v>85</v>
      </c>
      <c r="BP107" s="40">
        <f>+V107+AX107</f>
        <v>0</v>
      </c>
    </row>
    <row r="108" spans="1:68" ht="15">
      <c r="A108" s="23" t="s">
        <v>320</v>
      </c>
      <c r="B108" s="23" t="s">
        <v>9</v>
      </c>
      <c r="G108" s="33">
        <v>31</v>
      </c>
      <c r="I108" s="33"/>
      <c r="K108" s="26">
        <v>40</v>
      </c>
      <c r="M108" s="26">
        <v>39</v>
      </c>
      <c r="O108" s="28">
        <v>22</v>
      </c>
      <c r="P108" s="27">
        <v>9</v>
      </c>
      <c r="Q108" s="28">
        <v>20</v>
      </c>
      <c r="R108" s="27">
        <v>11</v>
      </c>
      <c r="S108" s="28"/>
      <c r="T108" s="27"/>
      <c r="U108" s="28">
        <v>23</v>
      </c>
      <c r="V108" s="27">
        <v>8</v>
      </c>
      <c r="W108" s="33">
        <v>37</v>
      </c>
      <c r="X108" s="27"/>
      <c r="Y108" s="28">
        <v>27</v>
      </c>
      <c r="Z108" s="27">
        <v>4</v>
      </c>
      <c r="AA108" s="28"/>
      <c r="AB108" s="27"/>
      <c r="AC108" s="28"/>
      <c r="AD108" s="27"/>
      <c r="AE108" s="28">
        <v>27</v>
      </c>
      <c r="AF108" s="27">
        <v>4</v>
      </c>
      <c r="AG108" s="28">
        <v>16</v>
      </c>
      <c r="AH108" s="27">
        <v>15</v>
      </c>
      <c r="AI108" s="26" t="s">
        <v>222</v>
      </c>
      <c r="AM108" s="28">
        <v>17</v>
      </c>
      <c r="AN108" s="27">
        <v>14</v>
      </c>
      <c r="AO108" s="28"/>
      <c r="AQ108" s="28">
        <v>8</v>
      </c>
      <c r="AR108" s="27">
        <v>32</v>
      </c>
      <c r="AS108" s="33">
        <v>34</v>
      </c>
      <c r="AU108" s="28" t="s">
        <v>93</v>
      </c>
      <c r="AW108" s="28">
        <v>21</v>
      </c>
      <c r="AX108" s="27">
        <v>10</v>
      </c>
      <c r="AY108" s="33">
        <v>39</v>
      </c>
      <c r="BA108" s="28">
        <v>14</v>
      </c>
      <c r="BB108" s="27">
        <v>18</v>
      </c>
      <c r="BC108" s="28">
        <v>24</v>
      </c>
      <c r="BD108" s="27">
        <v>7</v>
      </c>
      <c r="BE108" s="33">
        <v>35</v>
      </c>
      <c r="BG108" s="33"/>
      <c r="BI108" s="33"/>
      <c r="BK108" s="28">
        <f>+D108+F108+H108+J108+L108+N108+P108+R108+T108+V108+X108+Z108+AB108+AD108+AF108+AH108+AJ108+AL108+AN108+AP108+AR108+AT108+AV108+AX108+AZ108+BB108+BD108+BF108+BH108+BJ108</f>
        <v>132</v>
      </c>
      <c r="BL108" s="38">
        <f>+L108+N108+AF108+AH108+AT108+AZ108+BD108+BH108</f>
        <v>26</v>
      </c>
      <c r="BM108" s="38">
        <f>+D108+H108+R108+Z108+AN108+AV108+BJ108</f>
        <v>29</v>
      </c>
      <c r="BN108" s="38">
        <f>+P108+X108+AJ108+AR108+BB108+BF108</f>
        <v>59</v>
      </c>
      <c r="BO108" s="38">
        <f>+F108+J108+T108+AB108+AD108+AL108+AP108</f>
        <v>0</v>
      </c>
      <c r="BP108" s="40">
        <f>+V108+AX108</f>
        <v>18</v>
      </c>
    </row>
    <row r="109" spans="1:68" ht="15">
      <c r="A109" s="23" t="s">
        <v>415</v>
      </c>
      <c r="B109" s="23" t="s">
        <v>341</v>
      </c>
      <c r="C109" s="26">
        <v>54</v>
      </c>
      <c r="E109" s="26">
        <v>67</v>
      </c>
      <c r="G109" s="33">
        <v>38</v>
      </c>
      <c r="I109" s="28">
        <v>14</v>
      </c>
      <c r="J109" s="27">
        <v>18</v>
      </c>
      <c r="K109" s="28"/>
      <c r="L109" s="27"/>
      <c r="M109" s="28"/>
      <c r="N109" s="27"/>
      <c r="O109" s="28"/>
      <c r="P109" s="27"/>
      <c r="Q109" s="33">
        <v>47</v>
      </c>
      <c r="R109" s="27"/>
      <c r="S109" s="26">
        <v>42</v>
      </c>
      <c r="T109" s="27"/>
      <c r="V109" s="27"/>
      <c r="X109" s="27"/>
      <c r="Y109" s="33">
        <v>57</v>
      </c>
      <c r="Z109" s="27"/>
      <c r="AA109" s="28" t="s">
        <v>93</v>
      </c>
      <c r="AB109" s="27"/>
      <c r="AC109" s="26" t="s">
        <v>15</v>
      </c>
      <c r="AD109" s="27"/>
      <c r="AF109" s="27"/>
      <c r="AK109" s="26" t="s">
        <v>15</v>
      </c>
      <c r="AM109" s="33">
        <v>65</v>
      </c>
      <c r="AO109" s="26">
        <v>53</v>
      </c>
      <c r="BK109" s="28">
        <f>+D109+F109+H109+J109+L109+N109+P109+R109+T109+V109+X109+Z109+AB109+AD109+AF109+AH109+AJ109+AL109+AN109+AP109+AR109+AT109+AV109+AX109+AZ109+BB109+BD109+BF109+BH109+BJ109</f>
        <v>18</v>
      </c>
      <c r="BL109" s="38">
        <f>+L109+N109+AF109+AH109+AT109+AZ109+BD109+BH109</f>
        <v>0</v>
      </c>
      <c r="BM109" s="38">
        <f>+D109+H109+R109+Z109+AN109+AV109+BJ109</f>
        <v>0</v>
      </c>
      <c r="BN109" s="38">
        <f>+P109+X109+AJ109+AR109+BB109+BF109</f>
        <v>0</v>
      </c>
      <c r="BO109" s="38">
        <f>+F109+J109+T109+AB109+AD109+AL109+AP109</f>
        <v>18</v>
      </c>
      <c r="BP109" s="40">
        <f>+V109+AX109</f>
        <v>0</v>
      </c>
    </row>
    <row r="110" spans="1:68" ht="15">
      <c r="A110" s="23" t="s">
        <v>416</v>
      </c>
      <c r="B110" s="23" t="s">
        <v>58</v>
      </c>
      <c r="C110" s="26">
        <v>40</v>
      </c>
      <c r="E110" s="26">
        <v>39</v>
      </c>
      <c r="G110" s="28">
        <v>27</v>
      </c>
      <c r="H110" s="27">
        <v>4</v>
      </c>
      <c r="I110" s="33">
        <v>31</v>
      </c>
      <c r="K110" s="33"/>
      <c r="M110" s="33"/>
      <c r="O110" s="33"/>
      <c r="Q110" s="28">
        <v>21</v>
      </c>
      <c r="R110" s="27">
        <v>10</v>
      </c>
      <c r="S110" s="26" t="s">
        <v>15</v>
      </c>
      <c r="T110" s="27"/>
      <c r="V110" s="27"/>
      <c r="X110" s="27"/>
      <c r="Y110" s="33">
        <v>39</v>
      </c>
      <c r="Z110" s="27"/>
      <c r="AA110" s="26" t="s">
        <v>15</v>
      </c>
      <c r="AB110" s="27"/>
      <c r="AC110" s="33">
        <v>40</v>
      </c>
      <c r="AD110" s="27"/>
      <c r="AE110" s="33"/>
      <c r="AF110" s="27"/>
      <c r="AG110" s="33"/>
      <c r="AI110" s="33"/>
      <c r="AK110" s="28">
        <v>27</v>
      </c>
      <c r="AL110" s="27">
        <v>4</v>
      </c>
      <c r="AM110" s="33">
        <v>39</v>
      </c>
      <c r="AO110" s="26" t="s">
        <v>15</v>
      </c>
      <c r="AU110" s="26" t="s">
        <v>15</v>
      </c>
      <c r="BK110" s="28">
        <f>+D110+F110+H110+J110+L110+N110+P110+R110+T110+V110+X110+Z110+AB110+AD110+AF110+AH110+AJ110+AL110+AN110+AP110+AR110+AT110+AV110+AX110+AZ110+BB110+BD110+BF110+BH110+BJ110</f>
        <v>18</v>
      </c>
      <c r="BL110" s="38">
        <f>+L110+N110+AF110+AH110+AT110+AZ110+BD110+BH110</f>
        <v>0</v>
      </c>
      <c r="BM110" s="38">
        <f>+D110+H110+R110+Z110+AN110+AV110+BJ110</f>
        <v>14</v>
      </c>
      <c r="BN110" s="38">
        <f>+P110+X110+AJ110+AR110+BB110+BF110</f>
        <v>0</v>
      </c>
      <c r="BO110" s="38">
        <f>+F110+J110+T110+AB110+AD110+AL110+AP110</f>
        <v>4</v>
      </c>
      <c r="BP110" s="40">
        <f>+V110+AX110</f>
        <v>0</v>
      </c>
    </row>
    <row r="111" spans="1:68" ht="15">
      <c r="A111" s="23" t="s">
        <v>417</v>
      </c>
      <c r="B111" s="23" t="s">
        <v>58</v>
      </c>
      <c r="C111" s="26">
        <v>55</v>
      </c>
      <c r="E111" s="28">
        <v>14</v>
      </c>
      <c r="F111" s="27">
        <v>18</v>
      </c>
      <c r="G111" s="33">
        <v>36</v>
      </c>
      <c r="I111" s="33">
        <v>42</v>
      </c>
      <c r="K111" s="33"/>
      <c r="M111" s="33"/>
      <c r="O111" s="33"/>
      <c r="Q111" s="33" t="s">
        <v>15</v>
      </c>
      <c r="S111" s="26" t="s">
        <v>15</v>
      </c>
      <c r="Y111" s="33">
        <v>50</v>
      </c>
      <c r="AA111" s="26" t="s">
        <v>15</v>
      </c>
      <c r="AC111" s="28">
        <v>23</v>
      </c>
      <c r="AD111" s="27">
        <v>8</v>
      </c>
      <c r="AE111" s="28"/>
      <c r="AF111" s="27"/>
      <c r="AG111" s="28"/>
      <c r="AI111" s="28"/>
      <c r="AK111" s="28">
        <v>22</v>
      </c>
      <c r="AL111" s="27">
        <v>9</v>
      </c>
      <c r="AM111" s="28">
        <v>12</v>
      </c>
      <c r="AN111" s="27">
        <v>22</v>
      </c>
      <c r="AO111" s="26">
        <v>44</v>
      </c>
      <c r="AU111" s="26" t="s">
        <v>15</v>
      </c>
      <c r="AW111" s="28">
        <v>24</v>
      </c>
      <c r="AX111" s="27">
        <v>7</v>
      </c>
      <c r="AY111" s="28"/>
      <c r="BA111" s="28"/>
      <c r="BC111" s="33">
        <v>45</v>
      </c>
      <c r="BE111" s="33"/>
      <c r="BG111" s="33"/>
      <c r="BI111" s="46">
        <v>22</v>
      </c>
      <c r="BK111" s="28">
        <f>+D111+F111+H111+J111+L111+N111+P111+R111+T111+V111+X111+Z111+AB111+AD111+AF111+AH111+AJ111+AL111+AN111+AP111+AR111+AT111+AV111+AX111+AZ111+BB111+BD111+BF111+BH111+BJ111</f>
        <v>64</v>
      </c>
      <c r="BL111" s="38">
        <f>+L111+N111+AF111+AH111+AT111+AZ111+BD111+BH111</f>
        <v>0</v>
      </c>
      <c r="BM111" s="38">
        <f>+D111+H111+R111+Z111+AN111+AV111+BJ111</f>
        <v>22</v>
      </c>
      <c r="BN111" s="38">
        <f>+P111+X111+AJ111+AR111+BB111+BF111</f>
        <v>0</v>
      </c>
      <c r="BO111" s="38">
        <f>+F111+J111+T111+AB111+AD111+AL111+AP111</f>
        <v>35</v>
      </c>
      <c r="BP111" s="40">
        <f>+V111+AX111</f>
        <v>7</v>
      </c>
    </row>
    <row r="112" spans="1:68" ht="15">
      <c r="A112" s="31" t="s">
        <v>418</v>
      </c>
      <c r="B112" s="31" t="s">
        <v>58</v>
      </c>
      <c r="E112" s="28">
        <v>20</v>
      </c>
      <c r="F112" s="27">
        <v>11</v>
      </c>
      <c r="G112" s="33" t="s">
        <v>15</v>
      </c>
      <c r="I112" s="33" t="s">
        <v>15</v>
      </c>
      <c r="K112" s="33"/>
      <c r="M112" s="33"/>
      <c r="O112" s="33"/>
      <c r="Q112" s="33"/>
      <c r="S112" s="26" t="s">
        <v>15</v>
      </c>
      <c r="AA112" s="33">
        <v>40</v>
      </c>
      <c r="AC112" s="26" t="s">
        <v>15</v>
      </c>
      <c r="AK112" s="28">
        <v>20</v>
      </c>
      <c r="AL112" s="27">
        <v>11</v>
      </c>
      <c r="AM112" s="28"/>
      <c r="AO112" s="26" t="s">
        <v>15</v>
      </c>
      <c r="BK112" s="28">
        <f>+D112+F112+H112+J112+L112+N112+P112+R112+T112+V112+X112+Z112+AB112+AD112+AF112+AH112+AJ112+AL112+AN112+AP112+AR112+AT112+AV112+AX112+AZ112+BB112+BD112+BF112+BH112+BJ112</f>
        <v>22</v>
      </c>
      <c r="BL112" s="38">
        <f>+L112+N112+AF112+AH112+AT112+AZ112+BD112+BH112</f>
        <v>0</v>
      </c>
      <c r="BM112" s="38">
        <f>+D112+H112+R112+Z112+AN112+AV112+BJ112</f>
        <v>0</v>
      </c>
      <c r="BN112" s="38">
        <f>+P112+X112+AJ112+AR112+BB112+BF112</f>
        <v>0</v>
      </c>
      <c r="BO112" s="38">
        <f>+F112+J112+T112+AB112+AD112+AL112+AP112</f>
        <v>22</v>
      </c>
      <c r="BP112" s="40">
        <f>+V112+AX112</f>
        <v>0</v>
      </c>
    </row>
    <row r="113" spans="1:68" ht="15">
      <c r="A113" s="23" t="s">
        <v>327</v>
      </c>
      <c r="B113" s="23" t="s">
        <v>12</v>
      </c>
      <c r="C113" s="26">
        <v>31</v>
      </c>
      <c r="G113" s="33">
        <v>35</v>
      </c>
      <c r="I113" s="33"/>
      <c r="K113" s="26">
        <v>50</v>
      </c>
      <c r="M113" s="26">
        <v>47</v>
      </c>
      <c r="O113" s="26">
        <v>36</v>
      </c>
      <c r="Q113" s="33" t="s">
        <v>15</v>
      </c>
      <c r="S113" s="33"/>
      <c r="U113" s="26">
        <v>36</v>
      </c>
      <c r="W113" s="33">
        <v>31</v>
      </c>
      <c r="Y113" s="33">
        <v>31</v>
      </c>
      <c r="AA113" s="33"/>
      <c r="AC113" s="33"/>
      <c r="AE113" s="28">
        <v>29</v>
      </c>
      <c r="AF113" s="27">
        <v>2</v>
      </c>
      <c r="AG113" s="33">
        <v>37</v>
      </c>
      <c r="AI113" s="28">
        <v>13</v>
      </c>
      <c r="AJ113" s="27">
        <v>20</v>
      </c>
      <c r="AK113" s="28"/>
      <c r="AM113" s="33">
        <v>34</v>
      </c>
      <c r="AO113" s="33"/>
      <c r="AQ113" s="28">
        <v>18</v>
      </c>
      <c r="AR113" s="27">
        <v>13</v>
      </c>
      <c r="AS113" s="33">
        <v>37</v>
      </c>
      <c r="AU113" s="33">
        <v>33</v>
      </c>
      <c r="AW113" s="33">
        <v>32</v>
      </c>
      <c r="AY113" s="33">
        <v>35</v>
      </c>
      <c r="BA113" s="28">
        <v>21</v>
      </c>
      <c r="BB113" s="27">
        <v>10</v>
      </c>
      <c r="BC113" s="28">
        <v>8</v>
      </c>
      <c r="BD113" s="27">
        <v>32</v>
      </c>
      <c r="BE113" s="33">
        <v>36</v>
      </c>
      <c r="BG113" s="33"/>
      <c r="BI113" s="33"/>
      <c r="BK113" s="28">
        <f>+D113+F113+H113+J113+L113+N113+P113+R113+T113+V113+X113+Z113+AB113+AD113+AF113+AH113+AJ113+AL113+AN113+AP113+AR113+AT113+AV113+AX113+AZ113+BB113+BD113+BF113+BH113+BJ113</f>
        <v>77</v>
      </c>
      <c r="BL113" s="38">
        <f>+L113+N113+AF113+AH113+AT113+AZ113+BD113+BH113</f>
        <v>34</v>
      </c>
      <c r="BM113" s="38">
        <f>+D113+H113+R113+Z113+AN113+AV113+BJ113</f>
        <v>0</v>
      </c>
      <c r="BN113" s="38">
        <f>+P113+X113+AJ113+AR113+BB113+BF113</f>
        <v>43</v>
      </c>
      <c r="BO113" s="38">
        <f>+F113+J113+T113+AB113+AD113+AL113+AP113</f>
        <v>0</v>
      </c>
      <c r="BP113" s="40">
        <f>+V113+AX113</f>
        <v>0</v>
      </c>
    </row>
    <row r="114" spans="1:68" ht="15">
      <c r="A114" s="31" t="s">
        <v>419</v>
      </c>
      <c r="B114" s="31" t="s">
        <v>38</v>
      </c>
      <c r="E114" s="26">
        <v>47</v>
      </c>
      <c r="I114" s="28">
        <v>12</v>
      </c>
      <c r="J114" s="27">
        <v>22</v>
      </c>
      <c r="K114" s="28"/>
      <c r="L114" s="27"/>
      <c r="M114" s="28"/>
      <c r="N114" s="27"/>
      <c r="O114" s="28"/>
      <c r="P114" s="27"/>
      <c r="Q114" s="28"/>
      <c r="R114" s="27"/>
      <c r="S114" s="26" t="s">
        <v>15</v>
      </c>
      <c r="T114" s="27"/>
      <c r="V114" s="27"/>
      <c r="X114" s="27"/>
      <c r="Z114" s="27"/>
      <c r="AA114" s="33">
        <v>37</v>
      </c>
      <c r="AB114" s="27"/>
      <c r="AC114" s="33">
        <v>39</v>
      </c>
      <c r="AD114" s="27"/>
      <c r="AE114" s="33"/>
      <c r="AF114" s="27"/>
      <c r="AG114" s="33"/>
      <c r="AI114" s="33"/>
      <c r="AK114" s="33">
        <v>32</v>
      </c>
      <c r="AM114" s="33"/>
      <c r="AO114" s="33"/>
      <c r="AQ114" s="33"/>
      <c r="AS114" s="33"/>
      <c r="AU114" s="33"/>
      <c r="AW114" s="33"/>
      <c r="AY114" s="33"/>
      <c r="BA114" s="33"/>
      <c r="BC114" s="33"/>
      <c r="BE114" s="33"/>
      <c r="BG114" s="33"/>
      <c r="BI114" s="33"/>
      <c r="BK114" s="28">
        <f>+D114+F114+H114+J114+L114+N114+P114+R114+T114+V114+X114+Z114+AB114+AD114+AF114+AH114+AJ114+AL114+AN114+AP114+AR114+AT114+AV114+AX114+AZ114+BB114+BD114+BF114+BH114+BJ114</f>
        <v>22</v>
      </c>
      <c r="BL114" s="38">
        <f>+L114+N114+AF114+AH114+AT114+AZ114+BD114+BH114</f>
        <v>0</v>
      </c>
      <c r="BM114" s="38">
        <f>+D114+H114+R114+Z114+AN114+AV114+BJ114</f>
        <v>0</v>
      </c>
      <c r="BN114" s="38">
        <f>+P114+X114+AJ114+AR114+BB114+BF114</f>
        <v>0</v>
      </c>
      <c r="BO114" s="38">
        <f>+F114+J114+T114+AB114+AD114+AL114+AP114</f>
        <v>22</v>
      </c>
      <c r="BP114" s="40">
        <f>+V114+AX114</f>
        <v>0</v>
      </c>
    </row>
    <row r="115" spans="1:68" ht="15">
      <c r="A115" s="31" t="s">
        <v>304</v>
      </c>
      <c r="B115" s="23" t="s">
        <v>30</v>
      </c>
      <c r="C115" s="28" t="s">
        <v>93</v>
      </c>
      <c r="G115" s="28">
        <v>13</v>
      </c>
      <c r="H115" s="27">
        <v>20</v>
      </c>
      <c r="I115" s="33">
        <v>37</v>
      </c>
      <c r="K115" s="28">
        <v>10</v>
      </c>
      <c r="L115" s="27">
        <v>26</v>
      </c>
      <c r="M115" s="28">
        <v>12</v>
      </c>
      <c r="N115" s="27">
        <v>22</v>
      </c>
      <c r="O115" s="26">
        <v>41</v>
      </c>
      <c r="P115" s="27"/>
      <c r="Q115" s="28">
        <v>16</v>
      </c>
      <c r="R115" s="27">
        <v>15</v>
      </c>
      <c r="S115" s="26">
        <v>43</v>
      </c>
      <c r="T115" s="27"/>
      <c r="U115" s="26" t="s">
        <v>15</v>
      </c>
      <c r="V115" s="27"/>
      <c r="W115" s="28">
        <v>15</v>
      </c>
      <c r="X115" s="27">
        <v>16</v>
      </c>
      <c r="Y115" s="33">
        <v>51</v>
      </c>
      <c r="Z115" s="27"/>
      <c r="AA115" s="26" t="s">
        <v>15</v>
      </c>
      <c r="AB115" s="27"/>
      <c r="AD115" s="27"/>
      <c r="AE115" s="28">
        <v>14</v>
      </c>
      <c r="AF115" s="27">
        <v>18</v>
      </c>
      <c r="AG115" s="28">
        <v>11</v>
      </c>
      <c r="AH115" s="27">
        <v>24</v>
      </c>
      <c r="AI115" s="28">
        <v>10</v>
      </c>
      <c r="AJ115" s="27">
        <v>26</v>
      </c>
      <c r="AK115" s="33">
        <v>50</v>
      </c>
      <c r="AM115" s="28">
        <v>25</v>
      </c>
      <c r="AN115" s="27">
        <v>6</v>
      </c>
      <c r="AO115" s="26" t="s">
        <v>15</v>
      </c>
      <c r="AQ115" s="33">
        <v>33</v>
      </c>
      <c r="AS115" s="28">
        <v>8</v>
      </c>
      <c r="AT115" s="27">
        <v>32</v>
      </c>
      <c r="AU115" s="33">
        <v>35</v>
      </c>
      <c r="AW115" s="28">
        <v>14</v>
      </c>
      <c r="AX115" s="27">
        <v>18</v>
      </c>
      <c r="AY115" s="28">
        <v>22</v>
      </c>
      <c r="AZ115" s="27">
        <v>9</v>
      </c>
      <c r="BA115" s="28">
        <v>12</v>
      </c>
      <c r="BB115" s="27">
        <v>22</v>
      </c>
      <c r="BC115" s="28"/>
      <c r="BE115" s="28">
        <v>3</v>
      </c>
      <c r="BF115" s="27">
        <v>60</v>
      </c>
      <c r="BG115" s="28">
        <v>5</v>
      </c>
      <c r="BH115" s="27">
        <v>45</v>
      </c>
      <c r="BI115" s="28"/>
      <c r="BK115" s="28">
        <f>+D115+F115+H115+J115+L115+N115+P115+R115+T115+V115+X115+Z115+AB115+AD115+AF115+AH115+AJ115+AL115+AN115+AP115+AR115+AT115+AV115+AX115+AZ115+BB115+BD115+BF115+BH115+BJ115</f>
        <v>359</v>
      </c>
      <c r="BL115" s="38">
        <f>+L115+N115+AF115+AH115+AT115+AZ115+BD115+BH115</f>
        <v>176</v>
      </c>
      <c r="BM115" s="38">
        <f>+D115+H115+R115+Z115+AN115+AV115+BJ115</f>
        <v>41</v>
      </c>
      <c r="BN115" s="38">
        <f>+P115+X115+AJ115+AR115+BB115+BF115</f>
        <v>124</v>
      </c>
      <c r="BO115" s="38">
        <f>+F115+J115+T115+AB115+AD115+AL115+AP115</f>
        <v>0</v>
      </c>
      <c r="BP115" s="40">
        <f>+V115+AX115</f>
        <v>18</v>
      </c>
    </row>
    <row r="116" spans="1:68" ht="15">
      <c r="A116" s="23" t="s">
        <v>420</v>
      </c>
      <c r="B116" s="23" t="s">
        <v>6</v>
      </c>
      <c r="C116" s="26">
        <v>53</v>
      </c>
      <c r="K116" s="28">
        <v>28</v>
      </c>
      <c r="L116" s="27">
        <v>3</v>
      </c>
      <c r="M116" s="28">
        <v>14</v>
      </c>
      <c r="N116" s="27">
        <v>18</v>
      </c>
      <c r="O116" s="28">
        <v>10</v>
      </c>
      <c r="P116" s="27">
        <v>26</v>
      </c>
      <c r="Q116" s="28"/>
      <c r="R116" s="27"/>
      <c r="S116" s="28"/>
      <c r="T116" s="27"/>
      <c r="U116" s="26" t="s">
        <v>294</v>
      </c>
      <c r="V116" s="27"/>
      <c r="W116" s="26" t="s">
        <v>222</v>
      </c>
      <c r="X116" s="27"/>
      <c r="Z116" s="27"/>
      <c r="AB116" s="27"/>
      <c r="AD116" s="27"/>
      <c r="AE116" s="28">
        <v>6</v>
      </c>
      <c r="AF116" s="27">
        <v>40</v>
      </c>
      <c r="AG116" s="28">
        <v>26</v>
      </c>
      <c r="AH116" s="27">
        <v>5</v>
      </c>
      <c r="AI116" s="28">
        <v>25</v>
      </c>
      <c r="AJ116" s="27">
        <v>6</v>
      </c>
      <c r="AK116" s="28"/>
      <c r="AM116" s="28"/>
      <c r="AO116" s="28"/>
      <c r="AQ116" s="28">
        <v>23</v>
      </c>
      <c r="AR116" s="27">
        <v>8</v>
      </c>
      <c r="AS116" s="28">
        <v>12</v>
      </c>
      <c r="AT116" s="27">
        <v>22</v>
      </c>
      <c r="AU116" s="28"/>
      <c r="AW116" s="28">
        <v>6</v>
      </c>
      <c r="AX116" s="27">
        <v>40</v>
      </c>
      <c r="AY116" s="26" t="s">
        <v>222</v>
      </c>
      <c r="BA116" s="28">
        <v>2</v>
      </c>
      <c r="BB116" s="27">
        <v>80</v>
      </c>
      <c r="BC116" s="28">
        <v>15</v>
      </c>
      <c r="BD116" s="27">
        <v>16</v>
      </c>
      <c r="BE116" s="28">
        <v>9</v>
      </c>
      <c r="BF116" s="27">
        <v>29</v>
      </c>
      <c r="BG116" s="28">
        <v>17</v>
      </c>
      <c r="BI116" s="28"/>
      <c r="BK116" s="28">
        <f>+D116+F116+H116+J116+L116+N116+P116+R116+T116+V116+X116+Z116+AB116+AD116+AF116+AH116+AJ116+AL116+AN116+AP116+AR116+AT116+AV116+AX116+AZ116+BB116+BD116+BF116+BH116+BJ116</f>
        <v>293</v>
      </c>
      <c r="BL116" s="38">
        <f>+L116+N116+AF116+AH116+AT116+AZ116+BD116+BH116</f>
        <v>104</v>
      </c>
      <c r="BM116" s="38">
        <f>+D116+H116+R116+Z116+AN116+AV116+BJ116</f>
        <v>0</v>
      </c>
      <c r="BN116" s="38">
        <f>+P116+X116+AJ116+AR116+BB116+BF116</f>
        <v>149</v>
      </c>
      <c r="BO116" s="38">
        <f>+F116+J116+T116+AB116+AD116+AL116+AP116</f>
        <v>0</v>
      </c>
      <c r="BP116" s="40">
        <f>+V116+AX116</f>
        <v>40</v>
      </c>
    </row>
    <row r="117" spans="1:68" ht="15">
      <c r="A117" s="31" t="s">
        <v>669</v>
      </c>
      <c r="B117" s="23" t="s">
        <v>10</v>
      </c>
      <c r="BC117" s="33">
        <v>46</v>
      </c>
      <c r="BE117" s="33">
        <v>49</v>
      </c>
      <c r="BG117" s="33"/>
      <c r="BI117" s="33"/>
      <c r="BK117" s="28">
        <f>+D117+F117+H117+J117+L117+N117+P117+R117+T117+V117+X117+Z117+AB117+AD117+AF117+AH117+AJ117+AL117+AN117+AP117+AR117+AT117+AV117+AX117+AZ117+BB117+BD117+BF117+BH117+BJ117</f>
        <v>0</v>
      </c>
      <c r="BL117" s="38">
        <f>+L117+N117+AF117+AH117+AT117+AZ117+BD117+BH117</f>
        <v>0</v>
      </c>
      <c r="BM117" s="38">
        <f>+D117+H117+R117+Z117+AN117+AV117+BJ117</f>
        <v>0</v>
      </c>
      <c r="BN117" s="38">
        <f>+P117+X117+AJ117+AR117+BB117+BF117</f>
        <v>0</v>
      </c>
      <c r="BO117" s="38">
        <f>+F117+J117+T117+AB117+AD117+AL117+AP117</f>
        <v>0</v>
      </c>
      <c r="BP117" s="40">
        <f>+V117+AX117</f>
        <v>0</v>
      </c>
    </row>
    <row r="118" spans="1:68" ht="15">
      <c r="A118" s="23" t="s">
        <v>421</v>
      </c>
      <c r="B118" s="23" t="s">
        <v>6</v>
      </c>
      <c r="C118" s="26" t="s">
        <v>15</v>
      </c>
      <c r="E118" s="26">
        <v>41</v>
      </c>
      <c r="G118" s="28">
        <v>16</v>
      </c>
      <c r="H118" s="27">
        <v>15</v>
      </c>
      <c r="Q118" s="33">
        <v>32</v>
      </c>
      <c r="S118" s="26" t="s">
        <v>15</v>
      </c>
      <c r="Y118" s="28">
        <v>21</v>
      </c>
      <c r="Z118" s="27">
        <v>10</v>
      </c>
      <c r="AA118" s="28">
        <v>13</v>
      </c>
      <c r="AB118" s="27">
        <v>20</v>
      </c>
      <c r="AC118" s="26" t="s">
        <v>15</v>
      </c>
      <c r="AD118" s="27"/>
      <c r="AF118" s="27"/>
      <c r="AK118" s="28">
        <v>16</v>
      </c>
      <c r="AL118" s="27">
        <v>15</v>
      </c>
      <c r="AM118" s="33">
        <v>49</v>
      </c>
      <c r="AO118" s="26">
        <v>42</v>
      </c>
      <c r="AU118" s="28">
        <v>17</v>
      </c>
      <c r="AV118" s="27">
        <v>14</v>
      </c>
      <c r="AW118" s="28"/>
      <c r="AY118" s="28"/>
      <c r="BA118" s="28"/>
      <c r="BC118" s="28"/>
      <c r="BE118" s="28"/>
      <c r="BG118" s="28"/>
      <c r="BI118" s="28"/>
      <c r="BK118" s="28">
        <f>+D118+F118+H118+J118+L118+N118+P118+R118+T118+V118+X118+Z118+AB118+AD118+AF118+AH118+AJ118+AL118+AN118+AP118+AR118+AT118+AV118+AX118+AZ118+BB118+BD118+BF118+BH118+BJ118</f>
        <v>74</v>
      </c>
      <c r="BL118" s="38">
        <f>+L118+N118+AF118+AH118+AT118+AZ118+BD118+BH118</f>
        <v>0</v>
      </c>
      <c r="BM118" s="38">
        <f>+D118+H118+R118+Z118+AN118+AV118+BJ118</f>
        <v>39</v>
      </c>
      <c r="BN118" s="38">
        <f>+P118+X118+AJ118+AR118+BB118+BF118</f>
        <v>0</v>
      </c>
      <c r="BO118" s="38">
        <f>+F118+J118+T118+AB118+AD118+AL118+AP118</f>
        <v>35</v>
      </c>
      <c r="BP118" s="40">
        <f>+V118+AX118</f>
        <v>0</v>
      </c>
    </row>
    <row r="119" spans="1:68" ht="15">
      <c r="A119" s="23" t="s">
        <v>333</v>
      </c>
      <c r="B119" s="23" t="s">
        <v>25</v>
      </c>
      <c r="K119" s="26">
        <v>58</v>
      </c>
      <c r="O119" s="26">
        <v>49</v>
      </c>
      <c r="Q119" s="33" t="s">
        <v>15</v>
      </c>
      <c r="S119" s="33"/>
      <c r="U119" s="26">
        <v>40</v>
      </c>
      <c r="W119" s="33">
        <v>41</v>
      </c>
      <c r="Y119" s="33">
        <v>48</v>
      </c>
      <c r="AA119" s="33"/>
      <c r="AC119" s="33"/>
      <c r="AE119" s="33">
        <v>51</v>
      </c>
      <c r="AG119" s="33"/>
      <c r="AI119" s="33">
        <v>49</v>
      </c>
      <c r="AK119" s="33"/>
      <c r="AM119" s="33"/>
      <c r="AO119" s="33"/>
      <c r="AQ119" s="33"/>
      <c r="AS119" s="33"/>
      <c r="AU119" s="33"/>
      <c r="AW119" s="33"/>
      <c r="AY119" s="33"/>
      <c r="BA119" s="33"/>
      <c r="BC119" s="33"/>
      <c r="BE119" s="33">
        <v>44</v>
      </c>
      <c r="BG119" s="33"/>
      <c r="BI119" s="33"/>
      <c r="BK119" s="28">
        <f>+D119+F119+H119+J119+L119+N119+P119+R119+T119+V119+X119+Z119+AB119+AD119+AF119+AH119+AJ119+AL119+AN119+AP119+AR119+AT119+AV119+AX119+AZ119+BB119+BD119+BF119+BH119+BJ119</f>
        <v>0</v>
      </c>
      <c r="BL119" s="38">
        <f>+L119+N119+AF119+AH119+AT119+AZ119+BD119+BH119</f>
        <v>0</v>
      </c>
      <c r="BM119" s="38">
        <f>+D119+H119+R119+Z119+AN119+AV119+BJ119</f>
        <v>0</v>
      </c>
      <c r="BN119" s="38">
        <f>+P119+X119+AJ119+AR119+BB119+BF119</f>
        <v>0</v>
      </c>
      <c r="BO119" s="38">
        <f>+F119+J119+T119+AB119+AD119+AL119+AP119</f>
        <v>0</v>
      </c>
      <c r="BP119" s="40">
        <f>+V119+AX119</f>
        <v>0</v>
      </c>
    </row>
    <row r="120" spans="1:68" ht="15">
      <c r="A120" s="23" t="s">
        <v>422</v>
      </c>
      <c r="B120" s="23" t="s">
        <v>30</v>
      </c>
      <c r="K120" s="28">
        <v>26</v>
      </c>
      <c r="L120" s="27">
        <v>5</v>
      </c>
      <c r="M120" s="28">
        <v>25</v>
      </c>
      <c r="N120" s="27">
        <v>6</v>
      </c>
      <c r="O120" s="26">
        <v>32</v>
      </c>
      <c r="P120" s="27"/>
      <c r="R120" s="27"/>
      <c r="T120" s="27"/>
      <c r="U120" s="26" t="s">
        <v>250</v>
      </c>
      <c r="V120" s="27"/>
      <c r="W120" s="33">
        <v>38</v>
      </c>
      <c r="X120" s="27"/>
      <c r="Y120" s="33"/>
      <c r="Z120" s="27"/>
      <c r="AA120" s="33"/>
      <c r="AB120" s="27"/>
      <c r="AC120" s="33"/>
      <c r="AD120" s="27"/>
      <c r="AE120" s="33">
        <v>33</v>
      </c>
      <c r="AF120" s="27"/>
      <c r="AG120" s="28">
        <v>19</v>
      </c>
      <c r="AH120" s="27">
        <v>12</v>
      </c>
      <c r="AI120" s="28">
        <v>21</v>
      </c>
      <c r="AJ120" s="27">
        <v>10</v>
      </c>
      <c r="AK120" s="28"/>
      <c r="AM120" s="28"/>
      <c r="AO120" s="28"/>
      <c r="AQ120" s="33">
        <v>40</v>
      </c>
      <c r="AS120" s="28">
        <v>30</v>
      </c>
      <c r="AT120" s="27">
        <v>1</v>
      </c>
      <c r="AU120" s="28"/>
      <c r="AW120" s="33">
        <v>34</v>
      </c>
      <c r="AY120" s="28">
        <v>10</v>
      </c>
      <c r="AZ120" s="27">
        <v>26</v>
      </c>
      <c r="BA120" s="33">
        <v>32</v>
      </c>
      <c r="BC120" s="28">
        <v>20</v>
      </c>
      <c r="BD120" s="27">
        <v>11</v>
      </c>
      <c r="BE120" s="33">
        <v>37</v>
      </c>
      <c r="BG120" s="33"/>
      <c r="BI120" s="33"/>
      <c r="BK120" s="28">
        <f>+D120+F120+H120+J120+L120+N120+P120+R120+T120+V120+X120+Z120+AB120+AD120+AF120+AH120+AJ120+AL120+AN120+AP120+AR120+AT120+AV120+AX120+AZ120+BB120+BD120+BF120+BH120+BJ120</f>
        <v>71</v>
      </c>
      <c r="BL120" s="38">
        <f>+L120+N120+AF120+AH120+AT120+AZ120+BD120+BH120</f>
        <v>61</v>
      </c>
      <c r="BM120" s="38">
        <f>+D120+H120+R120+Z120+AN120+AV120+BJ120</f>
        <v>0</v>
      </c>
      <c r="BN120" s="38">
        <f>+P120+X120+AJ120+AR120+BB120+BF120</f>
        <v>10</v>
      </c>
      <c r="BO120" s="38">
        <f>+F120+J120+T120+AB120+AD120+AL120+AP120</f>
        <v>0</v>
      </c>
      <c r="BP120" s="40">
        <f>+V120+AX120</f>
        <v>0</v>
      </c>
    </row>
    <row r="121" spans="1:68" ht="15">
      <c r="A121" s="31" t="s">
        <v>301</v>
      </c>
      <c r="B121" s="23" t="s">
        <v>40</v>
      </c>
      <c r="C121" s="28">
        <v>4</v>
      </c>
      <c r="D121" s="27">
        <v>50</v>
      </c>
      <c r="E121" s="28">
        <v>12</v>
      </c>
      <c r="F121" s="27">
        <v>22</v>
      </c>
      <c r="G121" s="28">
        <v>6</v>
      </c>
      <c r="H121" s="27">
        <v>40</v>
      </c>
      <c r="I121" s="28">
        <v>16</v>
      </c>
      <c r="J121" s="27">
        <v>15</v>
      </c>
      <c r="K121" s="28">
        <v>11</v>
      </c>
      <c r="L121" s="27">
        <v>24</v>
      </c>
      <c r="M121" s="26">
        <v>35</v>
      </c>
      <c r="N121" s="27"/>
      <c r="O121" s="28">
        <v>12</v>
      </c>
      <c r="P121" s="27">
        <v>22</v>
      </c>
      <c r="Q121" s="28">
        <v>2</v>
      </c>
      <c r="R121" s="27">
        <v>80</v>
      </c>
      <c r="S121" s="28">
        <v>12</v>
      </c>
      <c r="T121" s="27">
        <v>22</v>
      </c>
      <c r="U121" s="28" t="s">
        <v>93</v>
      </c>
      <c r="V121" s="27"/>
      <c r="W121" s="28">
        <v>28</v>
      </c>
      <c r="X121" s="27">
        <v>3</v>
      </c>
      <c r="Y121" s="28">
        <v>8</v>
      </c>
      <c r="Z121" s="27">
        <v>32</v>
      </c>
      <c r="AA121" s="28">
        <v>4</v>
      </c>
      <c r="AB121" s="27">
        <v>50</v>
      </c>
      <c r="AC121" s="28">
        <v>6</v>
      </c>
      <c r="AD121" s="27">
        <v>40</v>
      </c>
      <c r="AE121" s="28">
        <v>20</v>
      </c>
      <c r="AF121" s="27">
        <v>11</v>
      </c>
      <c r="AG121" s="33">
        <v>38</v>
      </c>
      <c r="AI121" s="26" t="s">
        <v>222</v>
      </c>
      <c r="AK121" s="28">
        <v>28</v>
      </c>
      <c r="AL121" s="27">
        <v>3</v>
      </c>
      <c r="AM121" s="28">
        <v>13</v>
      </c>
      <c r="AN121" s="27">
        <v>20</v>
      </c>
      <c r="AO121" s="28">
        <v>2</v>
      </c>
      <c r="AP121" s="27">
        <v>80</v>
      </c>
      <c r="AQ121" s="28">
        <v>4</v>
      </c>
      <c r="AR121" s="27">
        <v>50</v>
      </c>
      <c r="AS121" s="28">
        <v>21</v>
      </c>
      <c r="AT121" s="27">
        <v>10</v>
      </c>
      <c r="AU121" s="28">
        <v>4</v>
      </c>
      <c r="AV121" s="27">
        <v>50</v>
      </c>
      <c r="AW121" s="28">
        <v>8</v>
      </c>
      <c r="AX121" s="27">
        <v>32</v>
      </c>
      <c r="AY121" s="33">
        <v>45</v>
      </c>
      <c r="BA121" s="28">
        <v>5</v>
      </c>
      <c r="BB121" s="27">
        <v>45</v>
      </c>
      <c r="BC121" s="26" t="s">
        <v>87</v>
      </c>
      <c r="BE121" s="28">
        <v>6</v>
      </c>
      <c r="BF121" s="27">
        <v>40</v>
      </c>
      <c r="BG121" s="28">
        <v>12</v>
      </c>
      <c r="BH121" s="27">
        <v>22</v>
      </c>
      <c r="BI121" s="46">
        <v>1</v>
      </c>
      <c r="BJ121" s="27">
        <v>100</v>
      </c>
      <c r="BK121" s="28">
        <f>+D121+F121+H121+J121+L121+N121+P121+R121+T121+V121+X121+Z121+AB121+AD121+AF121+AH121+AJ121+AL121+AN121+AP121+AR121+AT121+AV121+AX121+AZ121+BB121+BD121+BF121+BH121+BJ121</f>
        <v>863</v>
      </c>
      <c r="BL121" s="38">
        <f>+L121+N121+AF121+AH121+AT121+AZ121+BD121+BH121</f>
        <v>67</v>
      </c>
      <c r="BM121" s="38">
        <f>+D121+H121+R121+Z121+AN121+AV121+BJ121</f>
        <v>372</v>
      </c>
      <c r="BN121" s="38">
        <f>+P121+X121+AJ121+AR121+BB121+BF121</f>
        <v>160</v>
      </c>
      <c r="BO121" s="38">
        <f>+F121+J121+T121+AB121+AD121+AL121+AP121</f>
        <v>232</v>
      </c>
      <c r="BP121" s="40">
        <f>+V121+AX121</f>
        <v>32</v>
      </c>
    </row>
    <row r="122" spans="1:68" ht="15">
      <c r="A122" s="23" t="s">
        <v>423</v>
      </c>
      <c r="B122" s="23" t="s">
        <v>25</v>
      </c>
      <c r="K122" s="26">
        <v>41</v>
      </c>
      <c r="M122" s="26">
        <v>48</v>
      </c>
      <c r="U122" s="28" t="s">
        <v>93</v>
      </c>
      <c r="W122" s="28">
        <v>24</v>
      </c>
      <c r="X122" s="27">
        <v>7</v>
      </c>
      <c r="Y122" s="28"/>
      <c r="Z122" s="27"/>
      <c r="AA122" s="28"/>
      <c r="AB122" s="27"/>
      <c r="AC122" s="28"/>
      <c r="AD122" s="27"/>
      <c r="AE122" s="28"/>
      <c r="AF122" s="27"/>
      <c r="AG122" s="28"/>
      <c r="AI122" s="28"/>
      <c r="AK122" s="28"/>
      <c r="AM122" s="28"/>
      <c r="AO122" s="28"/>
      <c r="AQ122" s="28"/>
      <c r="AS122" s="28"/>
      <c r="AU122" s="28"/>
      <c r="AW122" s="28"/>
      <c r="AY122" s="28"/>
      <c r="BA122" s="28"/>
      <c r="BC122" s="28"/>
      <c r="BE122" s="28"/>
      <c r="BG122" s="28"/>
      <c r="BI122" s="28"/>
      <c r="BK122" s="28">
        <f>+D122+F122+H122+J122+L122+N122+P122+R122+T122+V122+X122+Z122+AB122+AD122+AF122+AH122+AJ122+AL122+AN122+AP122+AR122+AT122+AV122+AX122+AZ122+BB122+BD122+BF122+BH122+BJ122</f>
        <v>7</v>
      </c>
      <c r="BL122" s="38">
        <f>+L122+N122+AF122+AH122+AT122+AZ122+BD122+BH122</f>
        <v>0</v>
      </c>
      <c r="BM122" s="38">
        <f>+D122+H122+R122+Z122+AN122+AV122+BJ122</f>
        <v>0</v>
      </c>
      <c r="BN122" s="38">
        <f>+P122+X122+AJ122+AR122+BB122+BF122</f>
        <v>7</v>
      </c>
      <c r="BO122" s="38">
        <f>+F122+J122+T122+AB122+AD122+AL122+AP122</f>
        <v>0</v>
      </c>
      <c r="BP122" s="40">
        <f>+V122+AX122</f>
        <v>0</v>
      </c>
    </row>
    <row r="123" spans="1:68" ht="15">
      <c r="A123" s="23" t="s">
        <v>424</v>
      </c>
      <c r="B123" s="23" t="s">
        <v>30</v>
      </c>
      <c r="C123" s="26" t="s">
        <v>15</v>
      </c>
      <c r="G123" s="28" t="s">
        <v>93</v>
      </c>
      <c r="Q123" s="33">
        <v>51</v>
      </c>
      <c r="S123" s="33"/>
      <c r="U123" s="33"/>
      <c r="W123" s="33"/>
      <c r="Y123" s="28">
        <v>20</v>
      </c>
      <c r="Z123" s="27">
        <v>11</v>
      </c>
      <c r="AA123" s="28"/>
      <c r="AB123" s="27"/>
      <c r="AC123" s="28"/>
      <c r="AD123" s="27"/>
      <c r="AE123" s="28"/>
      <c r="AF123" s="27"/>
      <c r="AG123" s="28"/>
      <c r="AI123" s="28"/>
      <c r="AK123" s="28"/>
      <c r="AM123" s="33">
        <v>42</v>
      </c>
      <c r="AO123" s="26" t="s">
        <v>15</v>
      </c>
      <c r="AU123" s="28">
        <v>21</v>
      </c>
      <c r="AV123" s="27">
        <v>10</v>
      </c>
      <c r="AW123" s="33">
        <v>39</v>
      </c>
      <c r="AY123" s="33"/>
      <c r="BA123" s="33">
        <v>33</v>
      </c>
      <c r="BC123" s="33"/>
      <c r="BE123" s="33"/>
      <c r="BG123" s="33"/>
      <c r="BI123" s="33"/>
      <c r="BK123" s="28">
        <f>+D123+F123+H123+J123+L123+N123+P123+R123+T123+V123+X123+Z123+AB123+AD123+AF123+AH123+AJ123+AL123+AN123+AP123+AR123+AT123+AV123+AX123+AZ123+BB123+BD123+BF123+BH123+BJ123</f>
        <v>21</v>
      </c>
      <c r="BL123" s="38">
        <f>+L123+N123+AF123+AH123+AT123+AZ123+BD123+BH123</f>
        <v>0</v>
      </c>
      <c r="BM123" s="38">
        <f>+D123+H123+R123+Z123+AN123+AV123+BJ123</f>
        <v>21</v>
      </c>
      <c r="BN123" s="38">
        <f>+P123+X123+AJ123+AR123+BB123+BF123</f>
        <v>0</v>
      </c>
      <c r="BO123" s="38">
        <f>+F123+J123+T123+AB123+AD123+AL123+AP123</f>
        <v>0</v>
      </c>
      <c r="BP123" s="40">
        <f>+V123+AX123</f>
        <v>0</v>
      </c>
    </row>
    <row r="124" spans="1:68" ht="15">
      <c r="A124" s="23" t="s">
        <v>425</v>
      </c>
      <c r="B124" s="23" t="s">
        <v>30</v>
      </c>
      <c r="K124" s="28">
        <v>18</v>
      </c>
      <c r="L124" s="27">
        <v>13</v>
      </c>
      <c r="M124" s="28">
        <v>10</v>
      </c>
      <c r="N124" s="27">
        <v>26</v>
      </c>
      <c r="O124" s="26">
        <v>38</v>
      </c>
      <c r="P124" s="27"/>
      <c r="R124" s="27"/>
      <c r="T124" s="27"/>
      <c r="V124" s="27"/>
      <c r="W124" s="28">
        <v>22</v>
      </c>
      <c r="X124" s="27">
        <v>9</v>
      </c>
      <c r="Y124" s="28"/>
      <c r="Z124" s="27"/>
      <c r="AA124" s="28"/>
      <c r="AB124" s="27"/>
      <c r="AC124" s="28"/>
      <c r="AD124" s="27"/>
      <c r="AE124" s="28">
        <v>21</v>
      </c>
      <c r="AF124" s="27">
        <v>10</v>
      </c>
      <c r="AG124" s="33">
        <v>48</v>
      </c>
      <c r="AI124" s="33">
        <v>46</v>
      </c>
      <c r="AK124" s="33"/>
      <c r="AM124" s="33"/>
      <c r="AO124" s="33"/>
      <c r="AQ124" s="33">
        <v>32</v>
      </c>
      <c r="AS124" s="28">
        <v>28</v>
      </c>
      <c r="AT124" s="27">
        <v>3</v>
      </c>
      <c r="AU124" s="28"/>
      <c r="AW124" s="28"/>
      <c r="AY124" s="28">
        <v>9</v>
      </c>
      <c r="AZ124" s="27">
        <v>29</v>
      </c>
      <c r="BA124" s="33">
        <v>42</v>
      </c>
      <c r="BC124" s="28">
        <v>12</v>
      </c>
      <c r="BD124" s="27">
        <v>22</v>
      </c>
      <c r="BE124" s="26" t="s">
        <v>297</v>
      </c>
      <c r="BG124" s="28">
        <v>16</v>
      </c>
      <c r="BI124" s="28"/>
      <c r="BK124" s="28">
        <f>+D124+F124+H124+J124+L124+N124+P124+R124+T124+V124+X124+Z124+AB124+AD124+AF124+AH124+AJ124+AL124+AN124+AP124+AR124+AT124+AV124+AX124+AZ124+BB124+BD124+BF124+BH124+BJ124</f>
        <v>112</v>
      </c>
      <c r="BL124" s="38">
        <f>+L124+N124+AF124+AH124+AT124+AZ124+BD124+BH124</f>
        <v>103</v>
      </c>
      <c r="BM124" s="38">
        <f>+D124+H124+R124+Z124+AN124+AV124+BJ124</f>
        <v>0</v>
      </c>
      <c r="BN124" s="38">
        <f>+P124+X124+AJ124+AR124+BB124+BF124</f>
        <v>9</v>
      </c>
      <c r="BO124" s="38">
        <f>+F124+J124+T124+AB124+AD124+AL124+AP124</f>
        <v>0</v>
      </c>
      <c r="BP124" s="40">
        <f>+V124+AX124</f>
        <v>0</v>
      </c>
    </row>
    <row r="125" spans="1:68" ht="15">
      <c r="A125" s="31" t="s">
        <v>343</v>
      </c>
      <c r="B125" s="23" t="s">
        <v>25</v>
      </c>
      <c r="C125" s="28" t="s">
        <v>93</v>
      </c>
      <c r="K125" s="28">
        <v>17</v>
      </c>
      <c r="L125" s="27">
        <v>14</v>
      </c>
      <c r="M125" s="28">
        <v>26</v>
      </c>
      <c r="N125" s="27">
        <v>5</v>
      </c>
      <c r="O125" s="28">
        <v>28</v>
      </c>
      <c r="P125" s="27">
        <v>3</v>
      </c>
      <c r="Q125" s="33" t="s">
        <v>15</v>
      </c>
      <c r="R125" s="27"/>
      <c r="S125" s="26" t="s">
        <v>294</v>
      </c>
      <c r="T125" s="27"/>
      <c r="U125" s="26" t="s">
        <v>15</v>
      </c>
      <c r="V125" s="27"/>
      <c r="W125" s="33">
        <v>32</v>
      </c>
      <c r="X125" s="27"/>
      <c r="Y125" s="33">
        <v>38</v>
      </c>
      <c r="Z125" s="27"/>
      <c r="AA125" s="26" t="s">
        <v>15</v>
      </c>
      <c r="AB125" s="27"/>
      <c r="AD125" s="27"/>
      <c r="AE125" s="28">
        <v>6</v>
      </c>
      <c r="AF125" s="27">
        <v>40</v>
      </c>
      <c r="AG125" s="28">
        <v>8</v>
      </c>
      <c r="AH125" s="27">
        <v>32</v>
      </c>
      <c r="AI125" s="33">
        <v>40</v>
      </c>
      <c r="AK125" s="33"/>
      <c r="AM125" s="33"/>
      <c r="AO125" s="33"/>
      <c r="AQ125" s="26" t="s">
        <v>222</v>
      </c>
      <c r="AS125" s="28">
        <v>10</v>
      </c>
      <c r="AT125" s="27">
        <v>26</v>
      </c>
      <c r="AU125" s="26" t="s">
        <v>15</v>
      </c>
      <c r="AW125" s="28">
        <v>23</v>
      </c>
      <c r="AX125" s="27">
        <v>8</v>
      </c>
      <c r="AY125" s="28">
        <v>24</v>
      </c>
      <c r="AZ125" s="27">
        <v>7</v>
      </c>
      <c r="BA125" s="28">
        <v>30</v>
      </c>
      <c r="BB125" s="27">
        <v>1</v>
      </c>
      <c r="BC125" s="28">
        <v>10</v>
      </c>
      <c r="BD125" s="27">
        <v>26</v>
      </c>
      <c r="BE125" s="28">
        <v>25</v>
      </c>
      <c r="BF125" s="27">
        <v>6</v>
      </c>
      <c r="BG125" s="28">
        <v>9</v>
      </c>
      <c r="BH125" s="27">
        <v>29</v>
      </c>
      <c r="BI125" s="28"/>
      <c r="BK125" s="28">
        <f>+D125+F125+H125+J125+L125+N125+P125+R125+T125+V125+X125+Z125+AB125+AD125+AF125+AH125+AJ125+AL125+AN125+AP125+AR125+AT125+AV125+AX125+AZ125+BB125+BD125+BF125+BH125+BJ125</f>
        <v>197</v>
      </c>
      <c r="BL125" s="38">
        <f>+L125+N125+AF125+AH125+AT125+AZ125+BD125+BH125</f>
        <v>179</v>
      </c>
      <c r="BM125" s="38">
        <f>+D125+H125+R125+Z125+AN125+AV125+BJ125</f>
        <v>0</v>
      </c>
      <c r="BN125" s="38">
        <f>+P125+X125+AJ125+AR125+BB125+BF125</f>
        <v>10</v>
      </c>
      <c r="BO125" s="38">
        <f>+F125+J125+T125+AB125+AD125+AL125+AP125</f>
        <v>0</v>
      </c>
      <c r="BP125" s="40">
        <f>+V125+AX125</f>
        <v>8</v>
      </c>
    </row>
    <row r="126" spans="1:68" ht="15">
      <c r="A126" s="32" t="s">
        <v>426</v>
      </c>
      <c r="B126" s="23" t="s">
        <v>21</v>
      </c>
      <c r="I126" s="28">
        <v>30</v>
      </c>
      <c r="J126" s="27">
        <v>1</v>
      </c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I126" s="28"/>
      <c r="AK126" s="33">
        <v>49</v>
      </c>
      <c r="AM126" s="33"/>
      <c r="AO126" s="26">
        <v>48</v>
      </c>
      <c r="BK126" s="28">
        <f>+D126+F126+H126+J126+L126+N126+P126+R126+T126+V126+X126+Z126+AB126+AD126+AF126+AH126+AJ126+AL126+AN126+AP126+AR126+AT126+AV126+AX126+AZ126+BB126+BD126+BF126+BH126+BJ126</f>
        <v>1</v>
      </c>
      <c r="BL126" s="38">
        <f>+L126+N126+AF126+AH126+AT126+AZ126+BD126+BH126</f>
        <v>0</v>
      </c>
      <c r="BM126" s="38">
        <f>+D126+H126+R126+Z126+AN126+AV126+BJ126</f>
        <v>0</v>
      </c>
      <c r="BN126" s="38">
        <f>+P126+X126+AJ126+AR126+BB126+BF126</f>
        <v>0</v>
      </c>
      <c r="BO126" s="38">
        <f>+F126+J126+T126+AB126+AD126+AL126+AP126</f>
        <v>1</v>
      </c>
      <c r="BP126" s="40">
        <f>+V126+AX126</f>
        <v>0</v>
      </c>
    </row>
    <row r="127" spans="1:68" ht="15">
      <c r="A127" s="31" t="s">
        <v>567</v>
      </c>
      <c r="B127" s="23" t="s">
        <v>515</v>
      </c>
      <c r="AE127" s="33">
        <v>47</v>
      </c>
      <c r="AG127" s="33">
        <v>39</v>
      </c>
      <c r="AI127" s="33">
        <v>31</v>
      </c>
      <c r="AK127" s="33"/>
      <c r="AM127" s="33"/>
      <c r="AO127" s="33"/>
      <c r="AQ127" s="33">
        <v>46</v>
      </c>
      <c r="AS127" s="33">
        <v>36</v>
      </c>
      <c r="AU127" s="33"/>
      <c r="AW127" s="28">
        <v>28</v>
      </c>
      <c r="AX127" s="27">
        <v>3</v>
      </c>
      <c r="AY127" s="26" t="s">
        <v>222</v>
      </c>
      <c r="BA127" s="28">
        <v>26</v>
      </c>
      <c r="BB127" s="27">
        <v>5</v>
      </c>
      <c r="BC127" s="28"/>
      <c r="BE127" s="28"/>
      <c r="BG127" s="28"/>
      <c r="BI127" s="28"/>
      <c r="BK127" s="28">
        <f>+D127+F127+H127+J127+L127+N127+P127+R127+T127+V127+X127+Z127+AB127+AD127+AF127+AH127+AJ127+AL127+AN127+AP127+AR127+AT127+AV127+AX127+AZ127+BB127+BD127+BF127+BH127+BJ127</f>
        <v>8</v>
      </c>
      <c r="BL127" s="38">
        <f>+L127+N127+AF127+AH127+AT127+AZ127+BD127+BH127</f>
        <v>0</v>
      </c>
      <c r="BM127" s="38">
        <f>+D127+H127+R127+Z127+AN127+AV127+BJ127</f>
        <v>0</v>
      </c>
      <c r="BN127" s="38">
        <f>+P127+X127+AJ127+AR127+BB127+BF127</f>
        <v>5</v>
      </c>
      <c r="BO127" s="38">
        <f>+F127+J127+T127+AB127+AD127+AL127+AP127</f>
        <v>0</v>
      </c>
      <c r="BP127" s="40">
        <f>+V127+AX127</f>
        <v>3</v>
      </c>
    </row>
    <row r="128" spans="1:68" ht="15">
      <c r="A128" s="23" t="s">
        <v>427</v>
      </c>
      <c r="B128" s="23" t="s">
        <v>34</v>
      </c>
      <c r="K128" s="26">
        <v>59</v>
      </c>
      <c r="M128" s="26">
        <v>57</v>
      </c>
      <c r="O128" s="26" t="s">
        <v>222</v>
      </c>
      <c r="W128" s="33">
        <v>51</v>
      </c>
      <c r="Y128" s="33"/>
      <c r="AA128" s="33"/>
      <c r="AC128" s="33"/>
      <c r="AE128" s="33"/>
      <c r="AG128" s="33"/>
      <c r="AI128" s="33"/>
      <c r="AK128" s="33"/>
      <c r="AM128" s="33"/>
      <c r="AO128" s="33"/>
      <c r="AQ128" s="33"/>
      <c r="AS128" s="33"/>
      <c r="AU128" s="33"/>
      <c r="AW128" s="33"/>
      <c r="AY128" s="33"/>
      <c r="BA128" s="33"/>
      <c r="BC128" s="33"/>
      <c r="BE128" s="33"/>
      <c r="BG128" s="33"/>
      <c r="BI128" s="33"/>
      <c r="BK128" s="28">
        <f>+D128+F128+H128+J128+L128+N128+P128+R128+T128+V128+X128+Z128+AB128+AD128+AF128+AH128+AJ128+AL128+AN128+AP128+AR128+AT128+AV128+AX128+AZ128+BB128+BD128+BF128+BH128+BJ128</f>
        <v>0</v>
      </c>
      <c r="BL128" s="38">
        <f>+L128+N128+AF128+AH128+AT128+AZ128+BD128+BH128</f>
        <v>0</v>
      </c>
      <c r="BM128" s="38">
        <f>+D128+H128+R128+Z128+AN128+AV128+BJ128</f>
        <v>0</v>
      </c>
      <c r="BN128" s="38">
        <f>+P128+X128+AJ128+AR128+BB128+BF128</f>
        <v>0</v>
      </c>
      <c r="BO128" s="38">
        <f>+F128+J128+T128+AB128+AD128+AL128+AP128</f>
        <v>0</v>
      </c>
      <c r="BP128" s="40">
        <f>+V128+AX128</f>
        <v>0</v>
      </c>
    </row>
    <row r="129" spans="1:68" ht="15">
      <c r="A129" s="23" t="s">
        <v>428</v>
      </c>
      <c r="B129" s="23" t="s">
        <v>12</v>
      </c>
      <c r="K129" s="26">
        <v>42</v>
      </c>
      <c r="M129" s="26">
        <v>42</v>
      </c>
      <c r="O129" s="26">
        <v>42</v>
      </c>
      <c r="U129" s="26">
        <v>34</v>
      </c>
      <c r="W129" s="26" t="s">
        <v>222</v>
      </c>
      <c r="AE129" s="33">
        <v>44</v>
      </c>
      <c r="AG129" s="33">
        <v>47</v>
      </c>
      <c r="AI129" s="33">
        <v>43</v>
      </c>
      <c r="AK129" s="33"/>
      <c r="AM129" s="33"/>
      <c r="AO129" s="33"/>
      <c r="AQ129" s="33"/>
      <c r="AS129" s="33"/>
      <c r="AU129" s="33"/>
      <c r="AW129" s="26" t="s">
        <v>15</v>
      </c>
      <c r="AY129" s="26" t="s">
        <v>222</v>
      </c>
      <c r="BA129" s="33">
        <v>39</v>
      </c>
      <c r="BC129" s="33"/>
      <c r="BE129" s="33"/>
      <c r="BG129" s="33"/>
      <c r="BI129" s="33"/>
      <c r="BK129" s="28">
        <f>+D129+F129+H129+J129+L129+N129+P129+R129+T129+V129+X129+Z129+AB129+AD129+AF129+AH129+AJ129+AL129+AN129+AP129+AR129+AT129+AV129+AX129+AZ129+BB129+BD129+BF129+BH129+BJ129</f>
        <v>0</v>
      </c>
      <c r="BL129" s="38">
        <f>+L129+N129+AF129+AH129+AT129+AZ129+BD129+BH129</f>
        <v>0</v>
      </c>
      <c r="BM129" s="38">
        <f>+D129+H129+R129+Z129+AN129+AV129+BJ129</f>
        <v>0</v>
      </c>
      <c r="BN129" s="38">
        <f>+P129+X129+AJ129+AR129+BB129+BF129</f>
        <v>0</v>
      </c>
      <c r="BO129" s="38">
        <f>+F129+J129+T129+AB129+AD129+AL129+AP129</f>
        <v>0</v>
      </c>
      <c r="BP129" s="40">
        <f>+V129+AX129</f>
        <v>0</v>
      </c>
    </row>
    <row r="130" spans="1:68" ht="15">
      <c r="A130" s="32" t="s">
        <v>546</v>
      </c>
      <c r="B130" s="23" t="s">
        <v>6</v>
      </c>
      <c r="AC130" s="33">
        <v>44</v>
      </c>
      <c r="AE130" s="33"/>
      <c r="AG130" s="33"/>
      <c r="AI130" s="33"/>
      <c r="AK130" s="33">
        <v>46</v>
      </c>
      <c r="AM130" s="33"/>
      <c r="AO130" s="33"/>
      <c r="AQ130" s="33"/>
      <c r="AS130" s="33"/>
      <c r="AU130" s="33"/>
      <c r="AW130" s="33"/>
      <c r="AY130" s="33"/>
      <c r="BA130" s="33"/>
      <c r="BC130" s="33"/>
      <c r="BE130" s="33"/>
      <c r="BG130" s="33"/>
      <c r="BI130" s="33"/>
      <c r="BK130" s="28">
        <f>+D130+F130+H130+J130+L130+N130+P130+R130+T130+V130+X130+Z130+AB130+AD130+AF130+AH130+AJ130+AL130+AN130+AP130+AR130+AT130+AV130+AX130+AZ130+BB130+BD130+BF130+BH130+BJ130</f>
        <v>0</v>
      </c>
      <c r="BL130" s="38">
        <f>+L130+N130+AF130+AH130+AT130+AZ130+BD130+BH130</f>
        <v>0</v>
      </c>
      <c r="BM130" s="38">
        <f>+D130+H130+R130+Z130+AN130+AV130+BJ130</f>
        <v>0</v>
      </c>
      <c r="BN130" s="38">
        <f>+P130+X130+AJ130+AR130+BB130+BF130</f>
        <v>0</v>
      </c>
      <c r="BO130" s="38">
        <f>+F130+J130+T130+AB130+AD130+AL130+AP130</f>
        <v>0</v>
      </c>
      <c r="BP130" s="40">
        <f>+V130+AX130</f>
        <v>0</v>
      </c>
    </row>
    <row r="131" spans="1:68" ht="15">
      <c r="A131" s="31" t="s">
        <v>348</v>
      </c>
      <c r="B131" s="23" t="s">
        <v>25</v>
      </c>
      <c r="C131" s="28" t="s">
        <v>93</v>
      </c>
      <c r="E131" s="28">
        <v>21</v>
      </c>
      <c r="F131" s="27">
        <v>10</v>
      </c>
      <c r="G131" s="28">
        <v>7</v>
      </c>
      <c r="H131" s="27">
        <v>36</v>
      </c>
      <c r="I131" s="33" t="s">
        <v>15</v>
      </c>
      <c r="K131" s="33"/>
      <c r="M131" s="33"/>
      <c r="O131" s="33"/>
      <c r="Q131" s="28">
        <v>14</v>
      </c>
      <c r="R131" s="27">
        <v>18</v>
      </c>
      <c r="S131" s="26" t="s">
        <v>15</v>
      </c>
      <c r="T131" s="27"/>
      <c r="V131" s="27"/>
      <c r="X131" s="27"/>
      <c r="Y131" s="28">
        <v>2</v>
      </c>
      <c r="Z131" s="27">
        <v>80</v>
      </c>
      <c r="AA131" s="28">
        <v>10</v>
      </c>
      <c r="AB131" s="27">
        <v>26</v>
      </c>
      <c r="AC131" s="28">
        <v>9</v>
      </c>
      <c r="AD131" s="27">
        <v>29</v>
      </c>
      <c r="AE131" s="28"/>
      <c r="AF131" s="27"/>
      <c r="AG131" s="28"/>
      <c r="AI131" s="28"/>
      <c r="AK131" s="28">
        <v>10</v>
      </c>
      <c r="AL131" s="27">
        <v>26</v>
      </c>
      <c r="AM131" s="28">
        <v>10</v>
      </c>
      <c r="AN131" s="27">
        <v>26</v>
      </c>
      <c r="AO131" s="28">
        <v>12</v>
      </c>
      <c r="AP131" s="27">
        <v>22</v>
      </c>
      <c r="AQ131" s="28"/>
      <c r="AS131" s="28"/>
      <c r="AU131" s="28">
        <v>5</v>
      </c>
      <c r="AV131" s="27">
        <v>45</v>
      </c>
      <c r="AW131" s="28"/>
      <c r="AY131" s="28"/>
      <c r="BA131" s="28"/>
      <c r="BC131" s="28"/>
      <c r="BE131" s="28"/>
      <c r="BG131" s="28"/>
      <c r="BI131" s="46">
        <v>11</v>
      </c>
      <c r="BJ131" s="27">
        <v>24</v>
      </c>
      <c r="BK131" s="28">
        <f>+D131+F131+H131+J131+L131+N131+P131+R131+T131+V131+X131+Z131+AB131+AD131+AF131+AH131+AJ131+AL131+AN131+AP131+AR131+AT131+AV131+AX131+AZ131+BB131+BD131+BF131+BH131+BJ131</f>
        <v>342</v>
      </c>
      <c r="BL131" s="38">
        <f>+L131+N131+AF131+AH131+AT131+AZ131+BD131+BH131</f>
        <v>0</v>
      </c>
      <c r="BM131" s="38">
        <f>+D131+H131+R131+Z131+AN131+AV131+BJ131</f>
        <v>229</v>
      </c>
      <c r="BN131" s="38">
        <f>+P131+X131+AJ131+AR131+BB131+BF131</f>
        <v>0</v>
      </c>
      <c r="BO131" s="38">
        <f>+F131+J131+T131+AB131+AD131+AL131+AP131</f>
        <v>113</v>
      </c>
      <c r="BP131" s="40">
        <f>+V131+AX131</f>
        <v>0</v>
      </c>
    </row>
    <row r="132" spans="1:68" ht="15">
      <c r="A132" s="31" t="s">
        <v>429</v>
      </c>
      <c r="B132" s="31" t="s">
        <v>168</v>
      </c>
      <c r="E132" s="26">
        <v>57</v>
      </c>
      <c r="I132" s="28">
        <v>18</v>
      </c>
      <c r="J132" s="27">
        <v>13</v>
      </c>
      <c r="K132" s="28"/>
      <c r="L132" s="27"/>
      <c r="M132" s="28"/>
      <c r="N132" s="27"/>
      <c r="O132" s="28"/>
      <c r="P132" s="27"/>
      <c r="Q132" s="28"/>
      <c r="R132" s="27"/>
      <c r="S132" s="26">
        <v>32</v>
      </c>
      <c r="T132" s="27"/>
      <c r="V132" s="27"/>
      <c r="X132" s="27"/>
      <c r="Z132" s="27"/>
      <c r="AA132" s="28">
        <v>15</v>
      </c>
      <c r="AB132" s="27">
        <v>16</v>
      </c>
      <c r="AC132" s="26" t="s">
        <v>15</v>
      </c>
      <c r="AD132" s="27"/>
      <c r="AF132" s="27"/>
      <c r="AK132" s="33">
        <v>35</v>
      </c>
      <c r="AM132" s="33"/>
      <c r="AO132" s="26">
        <v>52</v>
      </c>
      <c r="BK132" s="28">
        <f>+D132+F132+H132+J132+L132+N132+P132+R132+T132+V132+X132+Z132+AB132+AD132+AF132+AH132+AJ132+AL132+AN132+AP132+AR132+AT132+AV132+AX132+AZ132+BB132+BD132+BF132+BH132+BJ132</f>
        <v>29</v>
      </c>
      <c r="BL132" s="38">
        <f>+L132+N132+AF132+AH132+AT132+AZ132+BD132+BH132</f>
        <v>0</v>
      </c>
      <c r="BM132" s="38">
        <f>+D132+H132+R132+Z132+AN132+AV132+BJ132</f>
        <v>0</v>
      </c>
      <c r="BN132" s="38">
        <f>+P132+X132+AJ132+AR132+BB132+BF132</f>
        <v>0</v>
      </c>
      <c r="BO132" s="38">
        <f>+F132+J132+T132+AB132+AD132+AL132+AP132</f>
        <v>29</v>
      </c>
      <c r="BP132" s="40">
        <f>+V132+AX132</f>
        <v>0</v>
      </c>
    </row>
    <row r="133" spans="1:68" ht="15">
      <c r="A133" s="31" t="s">
        <v>430</v>
      </c>
      <c r="B133" s="31" t="s">
        <v>6</v>
      </c>
      <c r="C133" s="28"/>
      <c r="E133" s="26">
        <v>39</v>
      </c>
      <c r="I133" s="28">
        <v>26</v>
      </c>
      <c r="J133" s="27">
        <v>5</v>
      </c>
      <c r="K133" s="28"/>
      <c r="L133" s="27"/>
      <c r="M133" s="28"/>
      <c r="N133" s="27"/>
      <c r="O133" s="28"/>
      <c r="P133" s="27"/>
      <c r="Q133" s="28"/>
      <c r="R133" s="27"/>
      <c r="S133" s="28">
        <v>15</v>
      </c>
      <c r="T133" s="27">
        <v>16</v>
      </c>
      <c r="U133" s="28"/>
      <c r="V133" s="27"/>
      <c r="W133" s="28"/>
      <c r="X133" s="27"/>
      <c r="Y133" s="33">
        <v>61</v>
      </c>
      <c r="Z133" s="27"/>
      <c r="AA133" s="28">
        <v>19</v>
      </c>
      <c r="AB133" s="27">
        <v>12</v>
      </c>
      <c r="AC133" s="28">
        <v>14</v>
      </c>
      <c r="AD133" s="27">
        <v>18</v>
      </c>
      <c r="AE133" s="28"/>
      <c r="AF133" s="27"/>
      <c r="AG133" s="28"/>
      <c r="AI133" s="28"/>
      <c r="AK133" s="28">
        <v>8</v>
      </c>
      <c r="AL133" s="27">
        <v>32</v>
      </c>
      <c r="AM133" s="28"/>
      <c r="AO133" s="28">
        <v>27</v>
      </c>
      <c r="AP133" s="27">
        <v>4</v>
      </c>
      <c r="AQ133" s="28"/>
      <c r="AS133" s="28"/>
      <c r="AU133" s="33">
        <v>44</v>
      </c>
      <c r="AW133" s="33"/>
      <c r="AY133" s="33"/>
      <c r="BA133" s="33"/>
      <c r="BC133" s="33"/>
      <c r="BE133" s="33"/>
      <c r="BG133" s="33"/>
      <c r="BI133" s="33"/>
      <c r="BK133" s="28">
        <f>+D133+F133+H133+J133+L133+N133+P133+R133+T133+V133+X133+Z133+AB133+AD133+AF133+AH133+AJ133+AL133+AN133+AP133+AR133+AT133+AV133+AX133+AZ133+BB133+BD133+BF133+BH133+BJ133</f>
        <v>87</v>
      </c>
      <c r="BL133" s="38">
        <f>+L133+N133+AF133+AH133+AT133+AZ133+BD133+BH133</f>
        <v>0</v>
      </c>
      <c r="BM133" s="38">
        <f>+D133+H133+R133+Z133+AN133+AV133+BJ133</f>
        <v>0</v>
      </c>
      <c r="BN133" s="38">
        <f>+P133+X133+AJ133+AR133+BB133+BF133</f>
        <v>0</v>
      </c>
      <c r="BO133" s="38">
        <f>+F133+J133+T133+AB133+AD133+AL133+AP133</f>
        <v>87</v>
      </c>
      <c r="BP133" s="40">
        <f>+V133+AX133</f>
        <v>0</v>
      </c>
    </row>
    <row r="134" spans="1:68" ht="15">
      <c r="A134" s="31" t="s">
        <v>534</v>
      </c>
      <c r="B134" s="23" t="s">
        <v>533</v>
      </c>
      <c r="Y134" s="26" t="s">
        <v>15</v>
      </c>
      <c r="AA134" s="33">
        <v>47</v>
      </c>
      <c r="AC134" s="26" t="s">
        <v>15</v>
      </c>
      <c r="AM134" s="33">
        <v>74</v>
      </c>
      <c r="AO134" s="26" t="s">
        <v>15</v>
      </c>
      <c r="BK134" s="28">
        <f>+D134+F134+H134+J134+L134+N134+P134+R134+T134+V134+X134+Z134+AB134+AD134+AF134+AH134+AJ134+AL134+AN134+AP134+AR134+AT134+AV134+AX134+AZ134+BB134+BD134+BF134+BH134+BJ134</f>
        <v>0</v>
      </c>
      <c r="BL134" s="38">
        <f>+L134+N134+AF134+AH134+AT134+AZ134+BD134+BH134</f>
        <v>0</v>
      </c>
      <c r="BM134" s="38">
        <f>+D134+H134+R134+Z134+AN134+AV134+BJ134</f>
        <v>0</v>
      </c>
      <c r="BN134" s="38">
        <f>+P134+X134+AJ134+AR134+BB134+BF134</f>
        <v>0</v>
      </c>
      <c r="BO134" s="38">
        <f>+F134+J134+T134+AB134+AD134+AL134+AP134</f>
        <v>0</v>
      </c>
      <c r="BP134" s="40">
        <f>+V134+AX134</f>
        <v>0</v>
      </c>
    </row>
    <row r="135" spans="1:68" ht="15">
      <c r="A135" s="31" t="s">
        <v>543</v>
      </c>
      <c r="B135" s="23" t="s">
        <v>80</v>
      </c>
      <c r="AA135" s="26" t="s">
        <v>15</v>
      </c>
      <c r="AC135" s="33">
        <v>55</v>
      </c>
      <c r="AE135" s="33"/>
      <c r="AG135" s="33"/>
      <c r="AI135" s="33"/>
      <c r="AK135" s="26" t="s">
        <v>15</v>
      </c>
      <c r="BK135" s="28">
        <f>+D135+F135+H135+J135+L135+N135+P135+R135+T135+V135+X135+Z135+AB135+AD135+AF135+AH135+AJ135+AL135+AN135+AP135+AR135+AT135+AV135+AX135+AZ135+BB135+BD135+BF135+BH135+BJ135</f>
        <v>0</v>
      </c>
      <c r="BL135" s="38">
        <f>+L135+N135+AF135+AH135+AT135+AZ135+BD135+BH135</f>
        <v>0</v>
      </c>
      <c r="BM135" s="38">
        <f>+D135+H135+R135+Z135+AN135+AV135+BJ135</f>
        <v>0</v>
      </c>
      <c r="BN135" s="38">
        <f>+P135+X135+AJ135+AR135+BB135+BF135</f>
        <v>0</v>
      </c>
      <c r="BO135" s="38">
        <f>+F135+J135+T135+AB135+AD135+AL135+AP135</f>
        <v>0</v>
      </c>
      <c r="BP135" s="40">
        <f>+V135+AX135</f>
        <v>0</v>
      </c>
    </row>
    <row r="136" spans="1:68" ht="15">
      <c r="A136" s="32" t="s">
        <v>581</v>
      </c>
      <c r="B136" s="29" t="s">
        <v>12</v>
      </c>
      <c r="AK136" s="33">
        <v>48</v>
      </c>
      <c r="AM136" s="33"/>
      <c r="AO136" s="33"/>
      <c r="AQ136" s="33"/>
      <c r="AS136" s="33"/>
      <c r="AU136" s="33"/>
      <c r="AW136" s="33"/>
      <c r="AY136" s="33"/>
      <c r="BA136" s="33"/>
      <c r="BC136" s="33"/>
      <c r="BE136" s="33"/>
      <c r="BG136" s="33"/>
      <c r="BI136" s="33"/>
      <c r="BK136" s="28">
        <f>+D136+F136+H136+J136+L136+N136+P136+R136+T136+V136+X136+Z136+AB136+AD136+AF136+AH136+AJ136+AL136+AN136+AP136+AR136+AT136+AV136+AX136+AZ136+BB136+BD136+BF136+BH136+BJ136</f>
        <v>0</v>
      </c>
      <c r="BL136" s="38">
        <f>+L136+N136+AF136+AH136+AT136+AZ136+BD136+BH136</f>
        <v>0</v>
      </c>
      <c r="BM136" s="38">
        <f>+D136+H136+R136+Z136+AN136+AV136+BJ136</f>
        <v>0</v>
      </c>
      <c r="BN136" s="38">
        <f>+P136+X136+AJ136+AR136+BB136+BF136</f>
        <v>0</v>
      </c>
      <c r="BO136" s="38">
        <f>+F136+J136+T136+AB136+AD136+AL136+AP136</f>
        <v>0</v>
      </c>
      <c r="BP136" s="40">
        <f>+V136+AX136</f>
        <v>0</v>
      </c>
    </row>
    <row r="137" spans="1:68" ht="15">
      <c r="A137" s="31" t="s">
        <v>431</v>
      </c>
      <c r="B137" s="31" t="s">
        <v>432</v>
      </c>
      <c r="E137" s="26">
        <v>68</v>
      </c>
      <c r="BK137" s="28">
        <f>+D137+F137+H137+J137+L137+N137+P137+R137+T137+V137+X137+Z137+AB137+AD137+AF137+AH137+AJ137+AL137+AN137+AP137+AR137+AT137+AV137+AX137+AZ137+BB137+BD137+BF137+BH137+BJ137</f>
        <v>0</v>
      </c>
      <c r="BL137" s="38">
        <f>+L137+N137+AF137+AH137+AT137+AZ137+BD137+BH137</f>
        <v>0</v>
      </c>
      <c r="BM137" s="38">
        <f>+D137+H137+R137+Z137+AN137+AV137+BJ137</f>
        <v>0</v>
      </c>
      <c r="BN137" s="38">
        <f>+P137+X137+AJ137+AR137+BB137+BF137</f>
        <v>0</v>
      </c>
      <c r="BO137" s="38">
        <f>+F137+J137+T137+AB137+AD137+AL137+AP137</f>
        <v>0</v>
      </c>
      <c r="BP137" s="40">
        <f>+V137+AX137</f>
        <v>0</v>
      </c>
    </row>
    <row r="138" spans="1:68" ht="15">
      <c r="A138" s="31" t="s">
        <v>550</v>
      </c>
      <c r="B138" s="23" t="s">
        <v>80</v>
      </c>
      <c r="AC138" s="26" t="s">
        <v>15</v>
      </c>
      <c r="AM138" s="33">
        <v>72</v>
      </c>
      <c r="AO138" s="33"/>
      <c r="AQ138" s="33"/>
      <c r="AS138" s="33"/>
      <c r="AU138" s="33"/>
      <c r="AW138" s="33"/>
      <c r="AY138" s="33"/>
      <c r="BA138" s="33"/>
      <c r="BC138" s="33"/>
      <c r="BE138" s="33"/>
      <c r="BG138" s="33"/>
      <c r="BI138" s="33"/>
      <c r="BK138" s="28">
        <f>+D138+F138+H138+J138+L138+N138+P138+R138+T138+V138+X138+Z138+AB138+AD138+AF138+AH138+AJ138+AL138+AN138+AP138+AR138+AT138+AV138+AX138+AZ138+BB138+BD138+BF138+BH138+BJ138</f>
        <v>0</v>
      </c>
      <c r="BL138" s="38">
        <f>+L138+N138+AF138+AH138+AT138+AZ138+BD138+BH138</f>
        <v>0</v>
      </c>
      <c r="BM138" s="38">
        <f>+D138+H138+R138+Z138+AN138+AV138+BJ138</f>
        <v>0</v>
      </c>
      <c r="BN138" s="38">
        <f>+P138+X138+AJ138+AR138+BB138+BF138</f>
        <v>0</v>
      </c>
      <c r="BO138" s="38">
        <f>+F138+J138+T138+AB138+AD138+AL138+AP138</f>
        <v>0</v>
      </c>
      <c r="BP138" s="40">
        <f>+V138+AX138</f>
        <v>0</v>
      </c>
    </row>
    <row r="139" spans="1:68" ht="15">
      <c r="A139" s="32" t="s">
        <v>542</v>
      </c>
      <c r="B139" s="23" t="s">
        <v>25</v>
      </c>
      <c r="AA139" s="26" t="s">
        <v>15</v>
      </c>
      <c r="AC139" s="33">
        <v>51</v>
      </c>
      <c r="AE139" s="33"/>
      <c r="AG139" s="33"/>
      <c r="AI139" s="33"/>
      <c r="AK139" s="26" t="s">
        <v>15</v>
      </c>
      <c r="BK139" s="28">
        <f>+D139+F139+H139+J139+L139+N139+P139+R139+T139+V139+X139+Z139+AB139+AD139+AF139+AH139+AJ139+AL139+AN139+AP139+AR139+AT139+AV139+AX139+AZ139+BB139+BD139+BF139+BH139+BJ139</f>
        <v>0</v>
      </c>
      <c r="BL139" s="38">
        <f>+L139+N139+AF139+AH139+AT139+AZ139+BD139+BH139</f>
        <v>0</v>
      </c>
      <c r="BM139" s="38">
        <f>+D139+H139+R139+Z139+AN139+AV139+BJ139</f>
        <v>0</v>
      </c>
      <c r="BN139" s="38">
        <f>+P139+X139+AJ139+AR139+BB139+BF139</f>
        <v>0</v>
      </c>
      <c r="BO139" s="38">
        <f>+F139+J139+T139+AB139+AD139+AL139+AP139</f>
        <v>0</v>
      </c>
      <c r="BP139" s="40">
        <f>+V139+AX139</f>
        <v>0</v>
      </c>
    </row>
    <row r="140" spans="1:68" ht="15">
      <c r="A140" s="31" t="s">
        <v>433</v>
      </c>
      <c r="B140" s="23" t="s">
        <v>9</v>
      </c>
      <c r="C140" s="28">
        <v>6</v>
      </c>
      <c r="D140" s="27">
        <v>40</v>
      </c>
      <c r="E140" s="28">
        <v>24</v>
      </c>
      <c r="F140" s="27">
        <v>7</v>
      </c>
      <c r="G140" s="28">
        <v>22</v>
      </c>
      <c r="H140" s="27">
        <v>9</v>
      </c>
      <c r="I140" s="28">
        <v>10</v>
      </c>
      <c r="J140" s="27">
        <v>26</v>
      </c>
      <c r="K140" s="28">
        <v>6</v>
      </c>
      <c r="L140" s="27">
        <v>40</v>
      </c>
      <c r="M140" s="28">
        <v>4</v>
      </c>
      <c r="N140" s="27">
        <v>50</v>
      </c>
      <c r="O140" s="26" t="s">
        <v>222</v>
      </c>
      <c r="P140" s="27"/>
      <c r="Q140" s="28">
        <v>10</v>
      </c>
      <c r="R140" s="27">
        <v>26</v>
      </c>
      <c r="S140" s="28">
        <v>4</v>
      </c>
      <c r="T140" s="27">
        <v>50</v>
      </c>
      <c r="U140" s="28">
        <v>4</v>
      </c>
      <c r="V140" s="27">
        <v>50</v>
      </c>
      <c r="W140" s="26" t="s">
        <v>222</v>
      </c>
      <c r="X140" s="27"/>
      <c r="Y140" s="28">
        <v>11</v>
      </c>
      <c r="Z140" s="27">
        <v>24</v>
      </c>
      <c r="AA140" s="28">
        <v>11</v>
      </c>
      <c r="AB140" s="27">
        <v>24</v>
      </c>
      <c r="AC140" s="33">
        <v>36</v>
      </c>
      <c r="AD140" s="27"/>
      <c r="AE140" s="28">
        <v>2</v>
      </c>
      <c r="AF140" s="27">
        <v>80</v>
      </c>
      <c r="AG140" s="28">
        <v>5</v>
      </c>
      <c r="AH140" s="27">
        <v>45</v>
      </c>
      <c r="AI140" s="28">
        <v>2</v>
      </c>
      <c r="AJ140" s="27">
        <v>80</v>
      </c>
      <c r="AK140" s="26" t="s">
        <v>15</v>
      </c>
      <c r="AM140" s="28">
        <v>3</v>
      </c>
      <c r="AN140" s="27">
        <v>60</v>
      </c>
      <c r="AO140" s="28">
        <v>26</v>
      </c>
      <c r="AP140" s="27">
        <v>5</v>
      </c>
      <c r="AQ140" s="28">
        <v>3</v>
      </c>
      <c r="AR140" s="27">
        <v>60</v>
      </c>
      <c r="AS140" s="28">
        <v>3</v>
      </c>
      <c r="AT140" s="27">
        <v>60</v>
      </c>
      <c r="AU140" s="26" t="s">
        <v>15</v>
      </c>
      <c r="AW140" s="28">
        <v>1</v>
      </c>
      <c r="AX140" s="27">
        <v>100</v>
      </c>
      <c r="AY140" s="28">
        <v>4</v>
      </c>
      <c r="AZ140" s="27">
        <v>50</v>
      </c>
      <c r="BA140" s="26" t="s">
        <v>222</v>
      </c>
      <c r="BC140" s="26" t="s">
        <v>222</v>
      </c>
      <c r="BE140" s="28">
        <v>7</v>
      </c>
      <c r="BF140" s="27">
        <v>36</v>
      </c>
      <c r="BG140" s="28">
        <v>3</v>
      </c>
      <c r="BH140" s="27">
        <v>60</v>
      </c>
      <c r="BI140" s="46">
        <v>13</v>
      </c>
      <c r="BJ140" s="27">
        <v>20</v>
      </c>
      <c r="BK140" s="28">
        <f>+D140+F140+H140+J140+L140+N140+P140+R140+T140+V140+X140+Z140+AB140+AD140+AF140+AH140+AJ140+AL140+AN140+AP140+AR140+AT140+AV140+AX140+AZ140+BB140+BD140+BF140+BH140+BJ140</f>
        <v>1002</v>
      </c>
      <c r="BL140" s="38">
        <f>+L140+N140+AF140+AH140+AT140+AZ140+BD140+BH140</f>
        <v>385</v>
      </c>
      <c r="BM140" s="38">
        <f>+D140+H140+R140+Z140+AN140+AV140+BJ140</f>
        <v>179</v>
      </c>
      <c r="BN140" s="38">
        <f>+P140+X140+AJ140+AR140+BB140+BF140</f>
        <v>176</v>
      </c>
      <c r="BO140" s="38">
        <f>+F140+J140+T140+AB140+AD140+AL140+AP140</f>
        <v>112</v>
      </c>
      <c r="BP140" s="40">
        <f>+V140+AX140</f>
        <v>150</v>
      </c>
    </row>
    <row r="141" spans="1:68" ht="15">
      <c r="A141" s="32" t="s">
        <v>434</v>
      </c>
      <c r="B141" s="31" t="s">
        <v>86</v>
      </c>
      <c r="E141" s="26">
        <v>52</v>
      </c>
      <c r="BK141" s="28">
        <f>+D141+F141+H141+J141+L141+N141+P141+R141+T141+V141+X141+Z141+AB141+AD141+AF141+AH141+AJ141+AL141+AN141+AP141+AR141+AT141+AV141+AX141+AZ141+BB141+BD141+BF141+BH141+BJ141</f>
        <v>0</v>
      </c>
      <c r="BL141" s="38">
        <f>+L141+N141+AF141+AH141+AT141+AZ141+BD141+BH141</f>
        <v>0</v>
      </c>
      <c r="BM141" s="38">
        <f>+D141+H141+R141+Z141+AN141+AV141+BJ141</f>
        <v>0</v>
      </c>
      <c r="BN141" s="38">
        <f>+P141+X141+AJ141+AR141+BB141+BF141</f>
        <v>0</v>
      </c>
      <c r="BO141" s="38">
        <f>+F141+J141+T141+AB141+AD141+AL141+AP141</f>
        <v>0</v>
      </c>
      <c r="BP141" s="40">
        <f>+V141+AX141</f>
        <v>0</v>
      </c>
    </row>
    <row r="142" spans="1:68" ht="15">
      <c r="A142" s="23" t="s">
        <v>494</v>
      </c>
      <c r="B142" s="23" t="s">
        <v>6</v>
      </c>
      <c r="U142" s="28">
        <v>10</v>
      </c>
      <c r="V142" s="27">
        <v>26</v>
      </c>
      <c r="W142" s="33">
        <v>41</v>
      </c>
      <c r="X142" s="27"/>
      <c r="Y142" s="33"/>
      <c r="Z142" s="27"/>
      <c r="AA142" s="33"/>
      <c r="AB142" s="27"/>
      <c r="AC142" s="33"/>
      <c r="AD142" s="27"/>
      <c r="AE142" s="33">
        <v>55</v>
      </c>
      <c r="AF142" s="27"/>
      <c r="AG142" s="33">
        <v>43</v>
      </c>
      <c r="AI142" s="26" t="s">
        <v>222</v>
      </c>
      <c r="AW142" s="26" t="s">
        <v>93</v>
      </c>
      <c r="BA142" s="33">
        <v>40</v>
      </c>
      <c r="BC142" s="33"/>
      <c r="BE142" s="33"/>
      <c r="BG142" s="33"/>
      <c r="BI142" s="33"/>
      <c r="BK142" s="28">
        <f>+D142+F142+H142+J142+L142+N142+P142+R142+T142+V142+X142+Z142+AB142+AD142+AF142+AH142+AJ142+AL142+AN142+AP142+AR142+AT142+AV142+AX142+AZ142+BB142+BD142+BF142+BH142+BJ142</f>
        <v>26</v>
      </c>
      <c r="BL142" s="38">
        <f>+L142+N142+AF142+AH142+AT142+AZ142+BD142+BH142</f>
        <v>0</v>
      </c>
      <c r="BM142" s="38">
        <f>+D142+H142+R142+Z142+AN142+AV142+BJ142</f>
        <v>0</v>
      </c>
      <c r="BN142" s="38">
        <f>+P142+X142+AJ142+AR142+BB142+BF142</f>
        <v>0</v>
      </c>
      <c r="BO142" s="38">
        <f>+F142+J142+T142+AB142+AD142+AL142+AP142</f>
        <v>0</v>
      </c>
      <c r="BP142" s="40">
        <f>+V142+AX142</f>
        <v>26</v>
      </c>
    </row>
    <row r="143" spans="1:68" ht="15">
      <c r="A143" s="31" t="s">
        <v>435</v>
      </c>
      <c r="B143" s="31" t="s">
        <v>38</v>
      </c>
      <c r="E143" s="26">
        <v>44</v>
      </c>
      <c r="I143" s="33" t="s">
        <v>15</v>
      </c>
      <c r="K143" s="33"/>
      <c r="M143" s="33"/>
      <c r="O143" s="33"/>
      <c r="Q143" s="33"/>
      <c r="S143" s="28">
        <v>24</v>
      </c>
      <c r="T143" s="27">
        <v>7</v>
      </c>
      <c r="U143" s="28"/>
      <c r="V143" s="27"/>
      <c r="W143" s="28"/>
      <c r="X143" s="27"/>
      <c r="Y143" s="28"/>
      <c r="Z143" s="27"/>
      <c r="AA143" s="28">
        <v>26</v>
      </c>
      <c r="AB143" s="27">
        <v>5</v>
      </c>
      <c r="AC143" s="28">
        <v>18</v>
      </c>
      <c r="AD143" s="27">
        <v>13</v>
      </c>
      <c r="AE143" s="28"/>
      <c r="AF143" s="27"/>
      <c r="AG143" s="28"/>
      <c r="AI143" s="28"/>
      <c r="AK143" s="28">
        <v>21</v>
      </c>
      <c r="AL143" s="27">
        <v>10</v>
      </c>
      <c r="AM143" s="28"/>
      <c r="AO143" s="26" t="s">
        <v>15</v>
      </c>
      <c r="BK143" s="28">
        <f>+D143+F143+H143+J143+L143+N143+P143+R143+T143+V143+X143+Z143+AB143+AD143+AF143+AH143+AJ143+AL143+AN143+AP143+AR143+AT143+AV143+AX143+AZ143+BB143+BD143+BF143+BH143+BJ143</f>
        <v>35</v>
      </c>
      <c r="BL143" s="38">
        <f>+L143+N143+AF143+AH143+AT143+AZ143+BD143+BH143</f>
        <v>0</v>
      </c>
      <c r="BM143" s="38">
        <f>+D143+H143+R143+Z143+AN143+AV143+BJ143</f>
        <v>0</v>
      </c>
      <c r="BN143" s="38">
        <f>+P143+X143+AJ143+AR143+BB143+BF143</f>
        <v>0</v>
      </c>
      <c r="BO143" s="38">
        <f>+F143+J143+T143+AB143+AD143+AL143+AP143</f>
        <v>35</v>
      </c>
      <c r="BP143" s="40">
        <f>+V143+AX143</f>
        <v>0</v>
      </c>
    </row>
    <row r="144" spans="1:68" ht="15">
      <c r="A144" s="31" t="s">
        <v>436</v>
      </c>
      <c r="B144" s="31" t="s">
        <v>238</v>
      </c>
      <c r="E144" s="26" t="s">
        <v>15</v>
      </c>
      <c r="I144" s="33" t="s">
        <v>15</v>
      </c>
      <c r="K144" s="33"/>
      <c r="M144" s="33"/>
      <c r="O144" s="33"/>
      <c r="Q144" s="33"/>
      <c r="S144" s="26">
        <v>47</v>
      </c>
      <c r="AA144" s="26" t="s">
        <v>15</v>
      </c>
      <c r="AC144" s="26" t="s">
        <v>15</v>
      </c>
      <c r="AK144" s="33">
        <v>57</v>
      </c>
      <c r="AM144" s="33"/>
      <c r="AO144" s="26">
        <v>59</v>
      </c>
      <c r="BK144" s="28">
        <f>+D144+F144+H144+J144+L144+N144+P144+R144+T144+V144+X144+Z144+AB144+AD144+AF144+AH144+AJ144+AL144+AN144+AP144+AR144+AT144+AV144+AX144+AZ144+BB144+BD144+BF144+BH144+BJ144</f>
        <v>0</v>
      </c>
      <c r="BL144" s="38">
        <f>+L144+N144+AF144+AH144+AT144+AZ144+BD144+BH144</f>
        <v>0</v>
      </c>
      <c r="BM144" s="38">
        <f>+D144+H144+R144+Z144+AN144+AV144+BJ144</f>
        <v>0</v>
      </c>
      <c r="BN144" s="38">
        <f>+P144+X144+AJ144+AR144+BB144+BF144</f>
        <v>0</v>
      </c>
      <c r="BO144" s="38">
        <f>+F144+J144+T144+AB144+AD144+AL144+AP144</f>
        <v>0</v>
      </c>
      <c r="BP144" s="40">
        <f>+V144+AX144</f>
        <v>0</v>
      </c>
    </row>
    <row r="145" spans="1:68" ht="15">
      <c r="A145" s="32" t="s">
        <v>437</v>
      </c>
      <c r="B145" s="23" t="s">
        <v>21</v>
      </c>
      <c r="I145" s="33">
        <v>33</v>
      </c>
      <c r="K145" s="33"/>
      <c r="M145" s="33"/>
      <c r="O145" s="33"/>
      <c r="Q145" s="33"/>
      <c r="S145" s="33"/>
      <c r="U145" s="33"/>
      <c r="W145" s="33"/>
      <c r="Y145" s="33"/>
      <c r="AA145" s="33"/>
      <c r="AC145" s="33"/>
      <c r="AE145" s="33"/>
      <c r="AG145" s="33"/>
      <c r="AI145" s="33"/>
      <c r="AK145" s="33"/>
      <c r="AM145" s="33"/>
      <c r="AO145" s="26">
        <v>36</v>
      </c>
      <c r="BK145" s="28">
        <f>+D145+F145+H145+J145+L145+N145+P145+R145+T145+V145+X145+Z145+AB145+AD145+AF145+AH145+AJ145+AL145+AN145+AP145+AR145+AT145+AV145+AX145+AZ145+BB145+BD145+BF145+BH145+BJ145</f>
        <v>0</v>
      </c>
      <c r="BL145" s="38">
        <f>+L145+N145+AF145+AH145+AT145+AZ145+BD145+BH145</f>
        <v>0</v>
      </c>
      <c r="BM145" s="38">
        <f>+D145+H145+R145+Z145+AN145+AV145+BJ145</f>
        <v>0</v>
      </c>
      <c r="BN145" s="38">
        <f>+P145+X145+AJ145+AR145+BB145+BF145</f>
        <v>0</v>
      </c>
      <c r="BO145" s="38">
        <f>+F145+J145+T145+AB145+AD145+AL145+AP145</f>
        <v>0</v>
      </c>
      <c r="BP145" s="40">
        <f>+V145+AX145</f>
        <v>0</v>
      </c>
    </row>
    <row r="146" spans="1:68" ht="15">
      <c r="A146" s="31" t="s">
        <v>438</v>
      </c>
      <c r="B146" s="23" t="s">
        <v>9</v>
      </c>
      <c r="C146" s="28">
        <v>5</v>
      </c>
      <c r="D146" s="27">
        <v>45</v>
      </c>
      <c r="E146" s="26" t="s">
        <v>15</v>
      </c>
      <c r="G146" s="28">
        <v>4</v>
      </c>
      <c r="H146" s="27">
        <v>50</v>
      </c>
      <c r="I146" s="28">
        <v>11</v>
      </c>
      <c r="J146" s="27">
        <v>24</v>
      </c>
      <c r="K146" s="28"/>
      <c r="L146" s="27"/>
      <c r="M146" s="28"/>
      <c r="N146" s="27"/>
      <c r="O146" s="28"/>
      <c r="P146" s="27"/>
      <c r="Q146" s="28">
        <v>7</v>
      </c>
      <c r="R146" s="27">
        <v>36</v>
      </c>
      <c r="S146" s="28">
        <v>6</v>
      </c>
      <c r="T146" s="27">
        <v>40</v>
      </c>
      <c r="U146" s="28"/>
      <c r="V146" s="27"/>
      <c r="W146" s="28"/>
      <c r="X146" s="27"/>
      <c r="Y146" s="28">
        <v>9</v>
      </c>
      <c r="Z146" s="27">
        <v>29</v>
      </c>
      <c r="AA146" s="28">
        <v>9</v>
      </c>
      <c r="AB146" s="27">
        <v>29</v>
      </c>
      <c r="AC146" s="28">
        <v>7</v>
      </c>
      <c r="AD146" s="27">
        <v>36</v>
      </c>
      <c r="AE146" s="28"/>
      <c r="AF146" s="27"/>
      <c r="AG146" s="28"/>
      <c r="AI146" s="28"/>
      <c r="AK146" s="28" t="s">
        <v>553</v>
      </c>
      <c r="AM146" s="28">
        <v>15</v>
      </c>
      <c r="AN146" s="27">
        <v>16</v>
      </c>
      <c r="AO146" s="28">
        <v>6</v>
      </c>
      <c r="AP146" s="27">
        <v>40</v>
      </c>
      <c r="AQ146" s="33">
        <v>49</v>
      </c>
      <c r="AS146" s="33"/>
      <c r="AU146" s="28">
        <v>7</v>
      </c>
      <c r="AV146" s="27">
        <v>36</v>
      </c>
      <c r="AW146" s="28"/>
      <c r="AY146" s="28"/>
      <c r="BA146" s="28"/>
      <c r="BC146" s="28"/>
      <c r="BE146" s="28"/>
      <c r="BG146" s="28"/>
      <c r="BI146" s="46">
        <v>6</v>
      </c>
      <c r="BJ146" s="27">
        <v>40</v>
      </c>
      <c r="BK146" s="28">
        <f>+D146+F146+H146+J146+L146+N146+P146+R146+T146+V146+X146+Z146+AB146+AD146+AF146+AH146+AJ146+AL146+AN146+AP146+AR146+AT146+AV146+AX146+AZ146+BB146+BD146+BF146+BH146+BJ146</f>
        <v>421</v>
      </c>
      <c r="BL146" s="38">
        <f>+L146+N146+AF146+AH146+AT146+AZ146+BD146+BH146</f>
        <v>0</v>
      </c>
      <c r="BM146" s="38">
        <f>+D146+H146+R146+Z146+AN146+AV146+BJ146</f>
        <v>252</v>
      </c>
      <c r="BN146" s="38">
        <f>+P146+X146+AJ146+AR146+BB146+BF146</f>
        <v>0</v>
      </c>
      <c r="BO146" s="38">
        <f>+F146+J146+T146+AB146+AD146+AL146+AP146</f>
        <v>169</v>
      </c>
      <c r="BP146" s="40">
        <f>+V146+AX146</f>
        <v>0</v>
      </c>
    </row>
    <row r="147" spans="1:68" ht="15">
      <c r="A147" s="31" t="s">
        <v>670</v>
      </c>
      <c r="B147" s="29" t="s">
        <v>6</v>
      </c>
      <c r="BE147" s="33">
        <v>42</v>
      </c>
      <c r="BG147" s="33"/>
      <c r="BI147" s="33"/>
      <c r="BK147" s="28">
        <f>+D147+F147+H147+J147+L147+N147+P147+R147+T147+V147+X147+Z147+AB147+AD147+AF147+AH147+AJ147+AL147+AN147+AP147+AR147+AT147+AV147+AX147+AZ147+BB147+BD147+BF147+BH147+BJ147</f>
        <v>0</v>
      </c>
      <c r="BL147" s="38">
        <f>+L147+N147+AF147+AH147+AT147+AZ147+BD147+BH147</f>
        <v>0</v>
      </c>
      <c r="BM147" s="38">
        <f>+D147+H147+R147+Z147+AN147+AV147+BJ147</f>
        <v>0</v>
      </c>
      <c r="BN147" s="38">
        <f>+P147+X147+AJ147+AR147+BB147+BF147</f>
        <v>0</v>
      </c>
      <c r="BO147" s="38">
        <f>+F147+J147+T147+AB147+AD147+AL147+AP147</f>
        <v>0</v>
      </c>
      <c r="BP147" s="40">
        <f>+V147+AX147</f>
        <v>0</v>
      </c>
    </row>
    <row r="148" spans="1:68" ht="15">
      <c r="A148" s="31" t="s">
        <v>439</v>
      </c>
      <c r="B148" s="23" t="s">
        <v>86</v>
      </c>
      <c r="C148" s="28">
        <v>1</v>
      </c>
      <c r="D148" s="27">
        <v>100</v>
      </c>
      <c r="E148" s="28">
        <v>3</v>
      </c>
      <c r="F148" s="27">
        <v>60</v>
      </c>
      <c r="G148" s="28">
        <v>26</v>
      </c>
      <c r="H148" s="27">
        <v>5</v>
      </c>
      <c r="Y148" s="28">
        <v>14</v>
      </c>
      <c r="Z148" s="27">
        <v>18</v>
      </c>
      <c r="AA148" s="28">
        <v>27</v>
      </c>
      <c r="AB148" s="27">
        <v>4</v>
      </c>
      <c r="AC148" s="28">
        <v>8</v>
      </c>
      <c r="AD148" s="27">
        <v>32</v>
      </c>
      <c r="AE148" s="28"/>
      <c r="AF148" s="27"/>
      <c r="AG148" s="28"/>
      <c r="AI148" s="28"/>
      <c r="AK148" s="28">
        <v>4</v>
      </c>
      <c r="AL148" s="27">
        <v>50</v>
      </c>
      <c r="AM148" s="28">
        <v>11</v>
      </c>
      <c r="AN148" s="27">
        <v>24</v>
      </c>
      <c r="AO148" s="28">
        <v>11</v>
      </c>
      <c r="AP148" s="27">
        <v>24</v>
      </c>
      <c r="AQ148" s="28"/>
      <c r="AS148" s="28"/>
      <c r="AU148" s="28">
        <v>1</v>
      </c>
      <c r="AV148" s="27">
        <v>100</v>
      </c>
      <c r="AW148" s="28"/>
      <c r="AY148" s="28"/>
      <c r="BA148" s="28"/>
      <c r="BC148" s="28"/>
      <c r="BE148" s="28"/>
      <c r="BG148" s="28"/>
      <c r="BI148" s="46">
        <v>15</v>
      </c>
      <c r="BJ148" s="27">
        <v>16</v>
      </c>
      <c r="BK148" s="28">
        <f>+D148+F148+H148+J148+L148+N148+P148+R148+T148+V148+X148+Z148+AB148+AD148+AF148+AH148+AJ148+AL148+AN148+AP148+AR148+AT148+AV148+AX148+AZ148+BB148+BD148+BF148+BH148+BJ148</f>
        <v>433</v>
      </c>
      <c r="BL148" s="38">
        <f>+L148+N148+AF148+AH148+AT148+AZ148+BD148+BH148</f>
        <v>0</v>
      </c>
      <c r="BM148" s="38">
        <f>+D148+H148+R148+Z148+AN148+AV148+BJ148</f>
        <v>263</v>
      </c>
      <c r="BN148" s="38">
        <f>+P148+X148+AJ148+AR148+BB148+BF148</f>
        <v>0</v>
      </c>
      <c r="BO148" s="38">
        <f>+F148+J148+T148+AB148+AD148+AL148+AP148</f>
        <v>170</v>
      </c>
      <c r="BP148" s="40">
        <f>+V148+AX148</f>
        <v>0</v>
      </c>
    </row>
    <row r="149" spans="1:68" ht="15">
      <c r="A149" s="23" t="s">
        <v>330</v>
      </c>
      <c r="B149" s="23" t="s">
        <v>21</v>
      </c>
      <c r="C149" s="26">
        <v>56</v>
      </c>
      <c r="G149" s="28">
        <v>25</v>
      </c>
      <c r="H149" s="27">
        <v>6</v>
      </c>
      <c r="Q149" s="33">
        <v>42</v>
      </c>
      <c r="S149" s="26">
        <v>46</v>
      </c>
      <c r="Y149" s="33">
        <v>36</v>
      </c>
      <c r="AA149" s="26" t="s">
        <v>15</v>
      </c>
      <c r="AM149" s="33">
        <v>41</v>
      </c>
      <c r="AU149" s="33">
        <v>37</v>
      </c>
      <c r="AW149" s="33"/>
      <c r="AY149" s="33"/>
      <c r="BA149" s="33"/>
      <c r="BC149" s="33"/>
      <c r="BE149" s="33"/>
      <c r="BG149" s="33"/>
      <c r="BI149" s="33"/>
      <c r="BK149" s="28">
        <f>+D149+F149+H149+J149+L149+N149+P149+R149+T149+V149+X149+Z149+AB149+AD149+AF149+AH149+AJ149+AL149+AN149+AP149+AR149+AT149+AV149+AX149+AZ149+BB149+BD149+BF149+BH149+BJ149</f>
        <v>6</v>
      </c>
      <c r="BL149" s="38">
        <f>+L149+N149+AF149+AH149+AT149+AZ149+BD149+BH149</f>
        <v>0</v>
      </c>
      <c r="BM149" s="38">
        <f>+D149+H149+R149+Z149+AN149+AV149+BJ149</f>
        <v>6</v>
      </c>
      <c r="BN149" s="38">
        <f>+P149+X149+AJ149+AR149+BB149+BF149</f>
        <v>0</v>
      </c>
      <c r="BO149" s="38">
        <f>+F149+J149+T149+AB149+AD149+AL149+AP149</f>
        <v>0</v>
      </c>
      <c r="BP149" s="40">
        <f>+V149+AX149</f>
        <v>0</v>
      </c>
    </row>
    <row r="150" spans="1:68" ht="15">
      <c r="A150" s="23" t="s">
        <v>440</v>
      </c>
      <c r="B150" s="31" t="s">
        <v>441</v>
      </c>
      <c r="C150" s="26" t="s">
        <v>15</v>
      </c>
      <c r="U150" s="28">
        <v>26</v>
      </c>
      <c r="V150" s="27">
        <v>5</v>
      </c>
      <c r="W150" s="26" t="s">
        <v>222</v>
      </c>
      <c r="X150" s="27"/>
      <c r="Z150" s="27"/>
      <c r="AB150" s="27"/>
      <c r="AD150" s="27"/>
      <c r="AE150" s="33">
        <v>56</v>
      </c>
      <c r="AF150" s="27"/>
      <c r="AG150" s="33"/>
      <c r="AI150" s="33">
        <v>42</v>
      </c>
      <c r="AK150" s="33"/>
      <c r="AM150" s="33"/>
      <c r="AO150" s="33"/>
      <c r="AQ150" s="33"/>
      <c r="AS150" s="33"/>
      <c r="AU150" s="33"/>
      <c r="AW150" s="33">
        <v>33</v>
      </c>
      <c r="AY150" s="33"/>
      <c r="BA150" s="33"/>
      <c r="BC150" s="33"/>
      <c r="BE150" s="33"/>
      <c r="BG150" s="33"/>
      <c r="BI150" s="33"/>
      <c r="BK150" s="28">
        <f>+D150+F150+H150+J150+L150+N150+P150+R150+T150+V150+X150+Z150+AB150+AD150+AF150+AH150+AJ150+AL150+AN150+AP150+AR150+AT150+AV150+AX150+AZ150+BB150+BD150+BF150+BH150+BJ150</f>
        <v>5</v>
      </c>
      <c r="BL150" s="38">
        <f>+L150+N150+AF150+AH150+AT150+AZ150+BD150+BH150</f>
        <v>0</v>
      </c>
      <c r="BM150" s="38">
        <f>+D150+H150+R150+Z150+AN150+AV150+BJ150</f>
        <v>0</v>
      </c>
      <c r="BN150" s="38">
        <f>+P150+X150+AJ150+AR150+BB150+BF150</f>
        <v>0</v>
      </c>
      <c r="BO150" s="38">
        <f>+F150+J150+T150+AB150+AD150+AL150+AP150</f>
        <v>0</v>
      </c>
      <c r="BP150" s="40">
        <f>+V150+AX150</f>
        <v>5</v>
      </c>
    </row>
    <row r="151" spans="1:68" ht="15">
      <c r="A151" s="31" t="s">
        <v>442</v>
      </c>
      <c r="B151" s="31" t="s">
        <v>19</v>
      </c>
      <c r="E151" s="26" t="s">
        <v>15</v>
      </c>
      <c r="I151" s="33" t="s">
        <v>15</v>
      </c>
      <c r="K151" s="33"/>
      <c r="M151" s="33"/>
      <c r="O151" s="33"/>
      <c r="Q151" s="33"/>
      <c r="S151" s="26" t="s">
        <v>15</v>
      </c>
      <c r="U151" s="26" t="s">
        <v>17</v>
      </c>
      <c r="AA151" s="33">
        <v>41</v>
      </c>
      <c r="AC151" s="28">
        <v>24</v>
      </c>
      <c r="AD151" s="27">
        <v>7</v>
      </c>
      <c r="AE151" s="28"/>
      <c r="AF151" s="27"/>
      <c r="AG151" s="28"/>
      <c r="AI151" s="28"/>
      <c r="AK151" s="26" t="s">
        <v>15</v>
      </c>
      <c r="AO151" s="26">
        <v>36</v>
      </c>
      <c r="AW151" s="33">
        <v>31</v>
      </c>
      <c r="AY151" s="33"/>
      <c r="BA151" s="33"/>
      <c r="BC151" s="33"/>
      <c r="BE151" s="33"/>
      <c r="BG151" s="33"/>
      <c r="BI151" s="33"/>
      <c r="BK151" s="28">
        <f>+D151+F151+H151+J151+L151+N151+P151+R151+T151+V151+X151+Z151+AB151+AD151+AF151+AH151+AJ151+AL151+AN151+AP151+AR151+AT151+AV151+AX151+AZ151+BB151+BD151+BF151+BH151+BJ151</f>
        <v>7</v>
      </c>
      <c r="BL151" s="38">
        <f>+L151+N151+AF151+AH151+AT151+AZ151+BD151+BH151</f>
        <v>0</v>
      </c>
      <c r="BM151" s="38">
        <f>+D151+H151+R151+Z151+AN151+AV151+BJ151</f>
        <v>0</v>
      </c>
      <c r="BN151" s="38">
        <f>+P151+X151+AJ151+AR151+BB151+BF151</f>
        <v>0</v>
      </c>
      <c r="BO151" s="38">
        <f>+F151+J151+T151+AB151+AD151+AL151+AP151</f>
        <v>7</v>
      </c>
      <c r="BP151" s="40">
        <f>+V151+AX151</f>
        <v>0</v>
      </c>
    </row>
    <row r="152" spans="1:68" ht="15">
      <c r="A152" s="31" t="s">
        <v>303</v>
      </c>
      <c r="B152" s="23" t="s">
        <v>38</v>
      </c>
      <c r="C152" s="28">
        <v>8</v>
      </c>
      <c r="D152" s="27">
        <v>32</v>
      </c>
      <c r="G152" s="28">
        <v>10</v>
      </c>
      <c r="H152" s="27">
        <v>26</v>
      </c>
      <c r="K152" s="26">
        <v>48</v>
      </c>
      <c r="O152" s="28">
        <v>27</v>
      </c>
      <c r="P152" s="27">
        <v>4</v>
      </c>
      <c r="Q152" s="28">
        <v>25</v>
      </c>
      <c r="R152" s="27">
        <v>6</v>
      </c>
      <c r="S152" s="28"/>
      <c r="T152" s="27"/>
      <c r="U152" s="26" t="s">
        <v>93</v>
      </c>
      <c r="W152" s="28">
        <v>8</v>
      </c>
      <c r="X152" s="27">
        <v>32</v>
      </c>
      <c r="Y152" s="28">
        <v>5</v>
      </c>
      <c r="Z152" s="27">
        <v>45</v>
      </c>
      <c r="AA152" s="28"/>
      <c r="AB152" s="27"/>
      <c r="AC152" s="28"/>
      <c r="AD152" s="27"/>
      <c r="AE152" s="28">
        <v>16</v>
      </c>
      <c r="AF152" s="27">
        <v>15</v>
      </c>
      <c r="AG152" s="28">
        <v>29</v>
      </c>
      <c r="AH152" s="27">
        <v>2</v>
      </c>
      <c r="AI152" s="28">
        <v>16</v>
      </c>
      <c r="AJ152" s="27">
        <v>15</v>
      </c>
      <c r="AK152" s="28"/>
      <c r="AM152" s="28">
        <v>8</v>
      </c>
      <c r="AN152" s="27">
        <v>32</v>
      </c>
      <c r="AO152" s="28"/>
      <c r="AQ152" s="28">
        <v>12</v>
      </c>
      <c r="AR152" s="27">
        <v>22</v>
      </c>
      <c r="AS152" s="28"/>
      <c r="AU152" s="28">
        <v>2</v>
      </c>
      <c r="AV152" s="27">
        <v>80</v>
      </c>
      <c r="AW152" s="26" t="s">
        <v>15</v>
      </c>
      <c r="AY152" s="33">
        <v>38</v>
      </c>
      <c r="BA152" s="33">
        <v>31</v>
      </c>
      <c r="BC152" s="28">
        <v>5</v>
      </c>
      <c r="BD152" s="27">
        <v>45</v>
      </c>
      <c r="BE152" s="28">
        <v>22</v>
      </c>
      <c r="BF152" s="27">
        <v>9</v>
      </c>
      <c r="BG152" s="28"/>
      <c r="BI152" s="46">
        <v>4</v>
      </c>
      <c r="BJ152" s="27">
        <v>50</v>
      </c>
      <c r="BK152" s="28">
        <f>+D152+F152+H152+J152+L152+N152+P152+R152+T152+V152+X152+Z152+AB152+AD152+AF152+AH152+AJ152+AL152+AN152+AP152+AR152+AT152+AV152+AX152+AZ152+BB152+BD152+BF152+BH152+BJ152</f>
        <v>415</v>
      </c>
      <c r="BL152" s="38">
        <f>+L152+N152+AF152+AH152+AT152+AZ152+BD152+BH152</f>
        <v>62</v>
      </c>
      <c r="BM152" s="38">
        <f>+D152+H152+R152+Z152+AN152+AV152+BJ152</f>
        <v>271</v>
      </c>
      <c r="BN152" s="38">
        <f>+P152+X152+AJ152+AR152+BB152+BF152</f>
        <v>82</v>
      </c>
      <c r="BO152" s="38">
        <f>+F152+J152+T152+AB152+AD152+AL152+AP152</f>
        <v>0</v>
      </c>
      <c r="BP152" s="40">
        <f>+V152+AX152</f>
        <v>0</v>
      </c>
    </row>
    <row r="153" spans="1:68" ht="15">
      <c r="A153" s="23" t="s">
        <v>443</v>
      </c>
      <c r="B153" s="23" t="s">
        <v>25</v>
      </c>
      <c r="K153" s="26">
        <v>36</v>
      </c>
      <c r="M153" s="28">
        <v>24</v>
      </c>
      <c r="N153" s="27">
        <v>7</v>
      </c>
      <c r="O153" s="26">
        <v>44</v>
      </c>
      <c r="P153" s="27"/>
      <c r="R153" s="27"/>
      <c r="T153" s="27"/>
      <c r="V153" s="27"/>
      <c r="W153" s="28">
        <v>27</v>
      </c>
      <c r="X153" s="27">
        <v>4</v>
      </c>
      <c r="Y153" s="28"/>
      <c r="Z153" s="27"/>
      <c r="AA153" s="28"/>
      <c r="AB153" s="27"/>
      <c r="AC153" s="28"/>
      <c r="AD153" s="27"/>
      <c r="AE153" s="28">
        <v>25</v>
      </c>
      <c r="AF153" s="27">
        <v>6</v>
      </c>
      <c r="AG153" s="28">
        <v>18</v>
      </c>
      <c r="AH153" s="27">
        <v>13</v>
      </c>
      <c r="AI153" s="28">
        <v>15</v>
      </c>
      <c r="AJ153" s="27">
        <v>16</v>
      </c>
      <c r="AK153" s="28"/>
      <c r="AM153" s="28"/>
      <c r="AO153" s="28"/>
      <c r="AQ153" s="28">
        <v>9</v>
      </c>
      <c r="AR153" s="27">
        <v>29</v>
      </c>
      <c r="AS153" s="28">
        <v>20</v>
      </c>
      <c r="AT153" s="27">
        <v>11</v>
      </c>
      <c r="AU153" s="28"/>
      <c r="AW153" s="28"/>
      <c r="AY153" s="28">
        <v>6</v>
      </c>
      <c r="AZ153" s="27">
        <v>40</v>
      </c>
      <c r="BA153" s="28">
        <v>15</v>
      </c>
      <c r="BB153" s="27">
        <v>16</v>
      </c>
      <c r="BC153" s="28">
        <v>7</v>
      </c>
      <c r="BD153" s="27">
        <v>36</v>
      </c>
      <c r="BE153" s="28">
        <v>30</v>
      </c>
      <c r="BF153" s="27">
        <v>1</v>
      </c>
      <c r="BG153" s="28">
        <v>20</v>
      </c>
      <c r="BI153" s="28"/>
      <c r="BK153" s="28">
        <f>+D153+F153+H153+J153+L153+N153+P153+R153+T153+V153+X153+Z153+AB153+AD153+AF153+AH153+AJ153+AL153+AN153+AP153+AR153+AT153+AV153+AX153+AZ153+BB153+BD153+BF153+BH153+BJ153</f>
        <v>179</v>
      </c>
      <c r="BL153" s="38">
        <f>+L153+N153+AF153+AH153+AT153+AZ153+BD153+BH153</f>
        <v>113</v>
      </c>
      <c r="BM153" s="38">
        <f>+D153+H153+R153+Z153+AN153+AV153+BJ153</f>
        <v>0</v>
      </c>
      <c r="BN153" s="38">
        <f>+P153+X153+AJ153+AR153+BB153+BF153</f>
        <v>66</v>
      </c>
      <c r="BO153" s="38">
        <f>+F153+J153+T153+AB153+AD153+AL153+AP153</f>
        <v>0</v>
      </c>
      <c r="BP153" s="40">
        <f>+V153+AX153</f>
        <v>0</v>
      </c>
    </row>
    <row r="154" spans="1:68" ht="15">
      <c r="A154" s="31" t="s">
        <v>645</v>
      </c>
      <c r="B154" s="23" t="s">
        <v>6</v>
      </c>
      <c r="K154" s="28">
        <v>9</v>
      </c>
      <c r="L154" s="27">
        <v>29</v>
      </c>
      <c r="M154" s="28">
        <v>22</v>
      </c>
      <c r="N154" s="27">
        <v>9</v>
      </c>
      <c r="O154" s="26">
        <v>35</v>
      </c>
      <c r="P154" s="27"/>
      <c r="R154" s="27"/>
      <c r="T154" s="27"/>
      <c r="V154" s="27"/>
      <c r="W154" s="33">
        <v>43</v>
      </c>
      <c r="X154" s="27"/>
      <c r="Y154" s="33"/>
      <c r="Z154" s="27"/>
      <c r="AA154" s="33"/>
      <c r="AB154" s="27"/>
      <c r="AC154" s="33"/>
      <c r="AD154" s="27"/>
      <c r="AE154" s="33">
        <v>40</v>
      </c>
      <c r="AF154" s="27"/>
      <c r="AG154" s="33">
        <v>33</v>
      </c>
      <c r="AI154" s="33">
        <v>40</v>
      </c>
      <c r="AK154" s="33"/>
      <c r="AM154" s="33"/>
      <c r="AO154" s="33"/>
      <c r="AQ154" s="33">
        <v>34</v>
      </c>
      <c r="AS154" s="28">
        <v>9</v>
      </c>
      <c r="AT154" s="27">
        <v>29</v>
      </c>
      <c r="AU154" s="28"/>
      <c r="AW154" s="28" t="s">
        <v>93</v>
      </c>
      <c r="AY154" s="28">
        <v>8</v>
      </c>
      <c r="AZ154" s="27">
        <v>32</v>
      </c>
      <c r="BA154" s="33">
        <v>46</v>
      </c>
      <c r="BC154" s="28">
        <v>12</v>
      </c>
      <c r="BD154" s="27">
        <v>22</v>
      </c>
      <c r="BE154" s="33">
        <v>43</v>
      </c>
      <c r="BG154" s="28">
        <v>10</v>
      </c>
      <c r="BH154" s="27">
        <v>26</v>
      </c>
      <c r="BI154" s="28"/>
      <c r="BK154" s="28">
        <f>+D154+F154+H154+J154+L154+N154+P154+R154+T154+V154+X154+Z154+AB154+AD154+AF154+AH154+AJ154+AL154+AN154+AP154+AR154+AT154+AV154+AX154+AZ154+BB154+BD154+BF154+BH154+BJ154</f>
        <v>147</v>
      </c>
      <c r="BL154" s="38">
        <f>+L154+N154+AF154+AH154+AT154+AZ154+BD154+BH154</f>
        <v>147</v>
      </c>
      <c r="BM154" s="38">
        <f>+D154+H154+R154+Z154+AN154+AV154+BJ154</f>
        <v>0</v>
      </c>
      <c r="BN154" s="38">
        <f>+P154+X154+AJ154+AR154+BB154+BF154</f>
        <v>0</v>
      </c>
      <c r="BO154" s="38">
        <f>+F154+J154+T154+AB154+AD154+AL154+AP154</f>
        <v>0</v>
      </c>
      <c r="BP154" s="40">
        <f>+V154+AX154</f>
        <v>0</v>
      </c>
    </row>
    <row r="155" spans="1:68" ht="15">
      <c r="A155" s="31" t="s">
        <v>444</v>
      </c>
      <c r="B155" s="31" t="s">
        <v>30</v>
      </c>
      <c r="E155" s="28">
        <v>23</v>
      </c>
      <c r="F155" s="27">
        <v>8</v>
      </c>
      <c r="I155" s="33">
        <v>34</v>
      </c>
      <c r="K155" s="33"/>
      <c r="M155" s="33"/>
      <c r="O155" s="33"/>
      <c r="Q155" s="33"/>
      <c r="S155" s="26" t="s">
        <v>15</v>
      </c>
      <c r="U155" s="28">
        <v>22</v>
      </c>
      <c r="V155" s="27">
        <v>9</v>
      </c>
      <c r="W155" s="28"/>
      <c r="X155" s="27"/>
      <c r="Y155" s="28"/>
      <c r="Z155" s="27"/>
      <c r="AA155" s="26" t="s">
        <v>15</v>
      </c>
      <c r="AB155" s="27"/>
      <c r="AC155" s="26" t="s">
        <v>15</v>
      </c>
      <c r="AD155" s="27"/>
      <c r="AF155" s="27"/>
      <c r="AK155" s="33">
        <v>55</v>
      </c>
      <c r="AM155" s="33"/>
      <c r="AO155" s="26">
        <v>66</v>
      </c>
      <c r="AW155" s="26" t="s">
        <v>93</v>
      </c>
      <c r="AY155" s="33">
        <v>36</v>
      </c>
      <c r="BA155" s="33"/>
      <c r="BC155" s="33"/>
      <c r="BE155" s="33"/>
      <c r="BG155" s="33"/>
      <c r="BI155" s="33"/>
      <c r="BK155" s="28">
        <f>+D155+F155+H155+J155+L155+N155+P155+R155+T155+V155+X155+Z155+AB155+AD155+AF155+AH155+AJ155+AL155+AN155+AP155+AR155+AT155+AV155+AX155+AZ155+BB155+BD155+BF155+BH155+BJ155</f>
        <v>17</v>
      </c>
      <c r="BL155" s="38">
        <f>+L155+N155+AF155+AH155+AT155+AZ155+BD155+BH155</f>
        <v>0</v>
      </c>
      <c r="BM155" s="38">
        <f>+D155+H155+R155+Z155+AN155+AV155+BJ155</f>
        <v>0</v>
      </c>
      <c r="BN155" s="38">
        <f>+P155+X155+AJ155+AR155+BB155+BF155</f>
        <v>0</v>
      </c>
      <c r="BO155" s="38">
        <f>+F155+J155+T155+AB155+AD155+AL155+AP155</f>
        <v>8</v>
      </c>
      <c r="BP155" s="40">
        <f>+V155+AX155</f>
        <v>9</v>
      </c>
    </row>
    <row r="156" spans="1:68" ht="15">
      <c r="A156" s="31" t="s">
        <v>590</v>
      </c>
      <c r="B156" s="23" t="s">
        <v>34</v>
      </c>
      <c r="C156" s="26">
        <v>45</v>
      </c>
      <c r="Q156" s="33">
        <v>49</v>
      </c>
      <c r="S156" s="33"/>
      <c r="U156" s="33"/>
      <c r="W156" s="33"/>
      <c r="Y156" s="33">
        <v>41</v>
      </c>
      <c r="AA156" s="33"/>
      <c r="AC156" s="33"/>
      <c r="AE156" s="33"/>
      <c r="AG156" s="33"/>
      <c r="AI156" s="33"/>
      <c r="AK156" s="33"/>
      <c r="AM156" s="33">
        <v>69</v>
      </c>
      <c r="AO156" s="33"/>
      <c r="AQ156" s="33"/>
      <c r="AS156" s="33"/>
      <c r="AU156" s="33">
        <v>41</v>
      </c>
      <c r="AW156" s="33"/>
      <c r="AY156" s="33"/>
      <c r="BA156" s="33"/>
      <c r="BC156" s="33"/>
      <c r="BE156" s="33"/>
      <c r="BG156" s="33"/>
      <c r="BI156" s="33"/>
      <c r="BK156" s="28">
        <f>+D156+F156+H156+J156+L156+N156+P156+R156+T156+V156+X156+Z156+AB156+AD156+AF156+AH156+AJ156+AL156+AN156+AP156+AR156+AT156+AV156+AX156+AZ156+BB156+BD156+BF156+BH156+BJ156</f>
        <v>0</v>
      </c>
      <c r="BL156" s="38">
        <f>+L156+N156+AF156+AH156+AT156+AZ156+BD156+BH156</f>
        <v>0</v>
      </c>
      <c r="BM156" s="38">
        <f>+D156+H156+R156+Z156+AN156+AV156+BJ156</f>
        <v>0</v>
      </c>
      <c r="BN156" s="38">
        <f>+P156+X156+AJ156+AR156+BB156+BF156</f>
        <v>0</v>
      </c>
      <c r="BO156" s="38">
        <f>+F156+J156+T156+AB156+AD156+AL156+AP156</f>
        <v>0</v>
      </c>
      <c r="BP156" s="40">
        <f>+V156+AX156</f>
        <v>0</v>
      </c>
    </row>
    <row r="157" spans="1:68" ht="15">
      <c r="A157" s="31" t="s">
        <v>309</v>
      </c>
      <c r="B157" s="23" t="s">
        <v>38</v>
      </c>
      <c r="C157" s="28">
        <v>18</v>
      </c>
      <c r="D157" s="27">
        <v>13</v>
      </c>
      <c r="E157" s="28">
        <v>1</v>
      </c>
      <c r="F157" s="27">
        <v>100</v>
      </c>
      <c r="G157" s="28">
        <v>14</v>
      </c>
      <c r="H157" s="27">
        <v>18</v>
      </c>
      <c r="I157" s="28">
        <v>5</v>
      </c>
      <c r="J157" s="27">
        <v>45</v>
      </c>
      <c r="K157" s="28">
        <v>3</v>
      </c>
      <c r="L157" s="27">
        <v>60</v>
      </c>
      <c r="M157" s="28">
        <v>2</v>
      </c>
      <c r="N157" s="27">
        <v>80</v>
      </c>
      <c r="O157" s="28">
        <v>5</v>
      </c>
      <c r="P157" s="27">
        <v>45</v>
      </c>
      <c r="Q157" s="28" t="s">
        <v>93</v>
      </c>
      <c r="R157" s="27"/>
      <c r="S157" s="28">
        <v>2</v>
      </c>
      <c r="T157" s="27">
        <v>80</v>
      </c>
      <c r="U157" s="28">
        <v>2</v>
      </c>
      <c r="V157" s="27">
        <v>80</v>
      </c>
      <c r="W157" s="28">
        <v>21</v>
      </c>
      <c r="X157" s="27">
        <v>10</v>
      </c>
      <c r="Y157" s="26" t="s">
        <v>15</v>
      </c>
      <c r="Z157" s="27"/>
      <c r="AA157" s="28">
        <v>14</v>
      </c>
      <c r="AB157" s="27">
        <v>18</v>
      </c>
      <c r="AC157" s="28">
        <v>4</v>
      </c>
      <c r="AD157" s="27">
        <v>50</v>
      </c>
      <c r="AE157" s="28">
        <v>3</v>
      </c>
      <c r="AF157" s="27">
        <v>60</v>
      </c>
      <c r="AG157" s="28">
        <v>7</v>
      </c>
      <c r="AH157" s="27">
        <v>36</v>
      </c>
      <c r="AI157" s="28">
        <v>24</v>
      </c>
      <c r="AJ157" s="27">
        <v>7</v>
      </c>
      <c r="AK157" s="28">
        <v>2</v>
      </c>
      <c r="AL157" s="27">
        <v>80</v>
      </c>
      <c r="AM157" s="28">
        <v>2</v>
      </c>
      <c r="AN157" s="27">
        <v>80</v>
      </c>
      <c r="AO157" s="28">
        <v>3</v>
      </c>
      <c r="AP157" s="27">
        <v>60</v>
      </c>
      <c r="AQ157" s="28">
        <v>15</v>
      </c>
      <c r="AR157" s="27">
        <v>16</v>
      </c>
      <c r="AS157" s="28">
        <v>2</v>
      </c>
      <c r="AT157" s="27">
        <v>80</v>
      </c>
      <c r="AU157" s="28">
        <v>8</v>
      </c>
      <c r="AV157" s="27">
        <v>32</v>
      </c>
      <c r="AW157" s="26" t="s">
        <v>15</v>
      </c>
      <c r="AY157" s="28">
        <v>1</v>
      </c>
      <c r="AZ157" s="27">
        <v>100</v>
      </c>
      <c r="BA157" s="28">
        <v>11</v>
      </c>
      <c r="BB157" s="27">
        <v>24</v>
      </c>
      <c r="BC157" s="28">
        <v>6</v>
      </c>
      <c r="BD157" s="27">
        <v>40</v>
      </c>
      <c r="BE157" s="28">
        <v>8</v>
      </c>
      <c r="BF157" s="27">
        <v>32</v>
      </c>
      <c r="BG157" s="28">
        <v>1</v>
      </c>
      <c r="BH157" s="27">
        <v>100</v>
      </c>
      <c r="BI157" s="46">
        <v>3</v>
      </c>
      <c r="BJ157" s="27">
        <v>60</v>
      </c>
      <c r="BK157" s="28">
        <f>+D157+F157+H157+J157+L157+N157+P157+R157+T157+V157+X157+Z157+AB157+AD157+AF157+AH157+AJ157+AL157+AN157+AP157+AR157+AT157+AV157+AX157+AZ157+BB157+BD157+BF157+BH157+BJ157</f>
        <v>1406</v>
      </c>
      <c r="BL157" s="38">
        <f>+L157+N157+AF157+AH157+AT157+AZ157+BD157+BH157</f>
        <v>556</v>
      </c>
      <c r="BM157" s="38">
        <f>+D157+H157+R157+Z157+AN157+AV157+BJ157</f>
        <v>203</v>
      </c>
      <c r="BN157" s="38">
        <f>+P157+X157+AJ157+AR157+BB157+BF157</f>
        <v>134</v>
      </c>
      <c r="BO157" s="38">
        <f>+F157+J157+T157+AB157+AD157+AL157+AP157</f>
        <v>433</v>
      </c>
      <c r="BP157" s="40">
        <f>+V157+AX157</f>
        <v>80</v>
      </c>
    </row>
    <row r="158" spans="1:68" ht="15">
      <c r="A158" s="23" t="s">
        <v>445</v>
      </c>
      <c r="B158" s="23" t="s">
        <v>38</v>
      </c>
      <c r="C158" s="26">
        <v>46</v>
      </c>
      <c r="E158" s="28">
        <v>4</v>
      </c>
      <c r="F158" s="27">
        <v>50</v>
      </c>
      <c r="I158" s="28">
        <v>4</v>
      </c>
      <c r="J158" s="27">
        <v>50</v>
      </c>
      <c r="K158" s="28"/>
      <c r="L158" s="27"/>
      <c r="M158" s="28"/>
      <c r="N158" s="27"/>
      <c r="O158" s="28"/>
      <c r="P158" s="27"/>
      <c r="Q158" s="28"/>
      <c r="R158" s="27"/>
      <c r="S158" s="28">
        <v>3</v>
      </c>
      <c r="T158" s="27">
        <v>60</v>
      </c>
      <c r="U158" s="28"/>
      <c r="V158" s="27"/>
      <c r="W158" s="28"/>
      <c r="X158" s="27"/>
      <c r="Y158" s="28"/>
      <c r="Z158" s="27"/>
      <c r="AA158" s="28" t="s">
        <v>93</v>
      </c>
      <c r="AB158" s="27"/>
      <c r="AC158" s="28">
        <v>3</v>
      </c>
      <c r="AD158" s="27">
        <v>60</v>
      </c>
      <c r="AE158" s="28"/>
      <c r="AF158" s="27"/>
      <c r="AG158" s="28"/>
      <c r="AI158" s="28"/>
      <c r="AK158" s="28" t="s">
        <v>93</v>
      </c>
      <c r="AM158" s="28"/>
      <c r="AO158" s="28">
        <v>4</v>
      </c>
      <c r="AP158" s="27">
        <v>50</v>
      </c>
      <c r="AQ158" s="28"/>
      <c r="AS158" s="28"/>
      <c r="AU158" s="28"/>
      <c r="AW158" s="28"/>
      <c r="AY158" s="28"/>
      <c r="BA158" s="28"/>
      <c r="BC158" s="28"/>
      <c r="BE158" s="28"/>
      <c r="BG158" s="28"/>
      <c r="BI158" s="28"/>
      <c r="BK158" s="28">
        <f>+D158+F158+H158+J158+L158+N158+P158+R158+T158+V158+X158+Z158+AB158+AD158+AF158+AH158+AJ158+AL158+AN158+AP158+AR158+AT158+AV158+AX158+AZ158+BB158+BD158+BF158+BH158+BJ158</f>
        <v>270</v>
      </c>
      <c r="BL158" s="38">
        <f>+L158+N158+AF158+AH158+AT158+AZ158+BD158+BH158</f>
        <v>0</v>
      </c>
      <c r="BM158" s="38">
        <f>+D158+H158+R158+Z158+AN158+AV158+BJ158</f>
        <v>0</v>
      </c>
      <c r="BN158" s="38">
        <f>+P158+X158+AJ158+AR158+BB158+BF158</f>
        <v>0</v>
      </c>
      <c r="BO158" s="38">
        <f>+F158+J158+T158+AB158+AD158+AL158+AP158</f>
        <v>270</v>
      </c>
      <c r="BP158" s="40">
        <f>+V158+AX158</f>
        <v>0</v>
      </c>
    </row>
    <row r="159" spans="1:68" ht="15">
      <c r="A159" s="23" t="s">
        <v>497</v>
      </c>
      <c r="B159" s="23" t="s">
        <v>40</v>
      </c>
      <c r="U159" s="26">
        <v>37</v>
      </c>
      <c r="BK159" s="28">
        <f>+D159+F159+H159+J159+L159+N159+P159+R159+T159+V159+X159+Z159+AB159+AD159+AF159+AH159+AJ159+AL159+AN159+AP159+AR159+AT159+AV159+AX159+AZ159+BB159+BD159+BF159+BH159+BJ159</f>
        <v>0</v>
      </c>
      <c r="BL159" s="38">
        <f>+L159+N159+AF159+AH159+AT159+AZ159+BD159+BH159</f>
        <v>0</v>
      </c>
      <c r="BM159" s="38">
        <f>+D159+H159+R159+Z159+AN159+AV159+BJ159</f>
        <v>0</v>
      </c>
      <c r="BN159" s="38">
        <f>+P159+X159+AJ159+AR159+BB159+BF159</f>
        <v>0</v>
      </c>
      <c r="BO159" s="38">
        <f>+F159+J159+T159+AB159+AD159+AL159+AP159</f>
        <v>0</v>
      </c>
      <c r="BP159" s="40">
        <f>+V159+AX159</f>
        <v>0</v>
      </c>
    </row>
    <row r="160" spans="1:68" ht="15">
      <c r="A160" s="23" t="s">
        <v>446</v>
      </c>
      <c r="B160" s="23" t="s">
        <v>6</v>
      </c>
      <c r="K160" s="28">
        <v>15</v>
      </c>
      <c r="L160" s="27">
        <v>16</v>
      </c>
      <c r="M160" s="28">
        <v>9</v>
      </c>
      <c r="N160" s="27">
        <v>29</v>
      </c>
      <c r="O160" s="26">
        <v>33</v>
      </c>
      <c r="P160" s="27"/>
      <c r="R160" s="27"/>
      <c r="T160" s="27"/>
      <c r="U160" s="26" t="s">
        <v>15</v>
      </c>
      <c r="V160" s="27"/>
      <c r="W160" s="28">
        <v>18</v>
      </c>
      <c r="X160" s="27">
        <v>13</v>
      </c>
      <c r="Y160" s="28"/>
      <c r="Z160" s="27"/>
      <c r="AA160" s="28"/>
      <c r="AB160" s="27"/>
      <c r="AC160" s="28"/>
      <c r="AD160" s="27"/>
      <c r="AE160" s="28">
        <v>5</v>
      </c>
      <c r="AF160" s="27">
        <v>45</v>
      </c>
      <c r="AG160" s="28">
        <v>4</v>
      </c>
      <c r="AH160" s="27">
        <v>50</v>
      </c>
      <c r="AI160" s="28">
        <v>12</v>
      </c>
      <c r="AJ160" s="27">
        <v>22</v>
      </c>
      <c r="AK160" s="28"/>
      <c r="AM160" s="28"/>
      <c r="AO160" s="28"/>
      <c r="AQ160" s="26" t="s">
        <v>87</v>
      </c>
      <c r="AW160" s="26" t="s">
        <v>294</v>
      </c>
      <c r="AY160" s="28">
        <v>7</v>
      </c>
      <c r="AZ160" s="27">
        <v>36</v>
      </c>
      <c r="BA160" s="33">
        <v>34</v>
      </c>
      <c r="BC160" s="33"/>
      <c r="BE160" s="33"/>
      <c r="BG160" s="33"/>
      <c r="BI160" s="33"/>
      <c r="BK160" s="28">
        <f>+D160+F160+H160+J160+L160+N160+P160+R160+T160+V160+X160+Z160+AB160+AD160+AF160+AH160+AJ160+AL160+AN160+AP160+AR160+AT160+AV160+AX160+AZ160+BB160+BD160+BF160+BH160+BJ160</f>
        <v>211</v>
      </c>
      <c r="BL160" s="38">
        <f>+L160+N160+AF160+AH160+AT160+AZ160+BD160+BH160</f>
        <v>176</v>
      </c>
      <c r="BM160" s="38">
        <f>+D160+H160+R160+Z160+AN160+AV160+BJ160</f>
        <v>0</v>
      </c>
      <c r="BN160" s="38">
        <f>+P160+X160+AJ160+AR160+BB160+BF160</f>
        <v>35</v>
      </c>
      <c r="BO160" s="38">
        <f>+F160+J160+T160+AB160+AD160+AL160+AP160</f>
        <v>0</v>
      </c>
      <c r="BP160" s="40">
        <f>+V160+AX160</f>
        <v>0</v>
      </c>
    </row>
    <row r="161" spans="1:68" ht="15">
      <c r="A161" s="31" t="s">
        <v>447</v>
      </c>
      <c r="B161" s="31" t="s">
        <v>86</v>
      </c>
      <c r="E161" s="26">
        <v>54</v>
      </c>
      <c r="S161" s="26">
        <v>41</v>
      </c>
      <c r="AC161" s="33">
        <v>52</v>
      </c>
      <c r="AE161" s="33"/>
      <c r="AG161" s="33"/>
      <c r="AI161" s="33"/>
      <c r="AK161" s="26" t="s">
        <v>15</v>
      </c>
      <c r="AO161" s="26" t="s">
        <v>15</v>
      </c>
      <c r="BK161" s="28">
        <f>+D161+F161+H161+J161+L161+N161+P161+R161+T161+V161+X161+Z161+AB161+AD161+AF161+AH161+AJ161+AL161+AN161+AP161+AR161+AT161+AV161+AX161+AZ161+BB161+BD161+BF161+BH161+BJ161</f>
        <v>0</v>
      </c>
      <c r="BL161" s="38">
        <f>+L161+N161+AF161+AH161+AT161+AZ161+BD161+BH161</f>
        <v>0</v>
      </c>
      <c r="BM161" s="38">
        <f>+D161+H161+R161+Z161+AN161+AV161+BJ161</f>
        <v>0</v>
      </c>
      <c r="BN161" s="38">
        <f>+P161+X161+AJ161+AR161+BB161+BF161</f>
        <v>0</v>
      </c>
      <c r="BO161" s="38">
        <f>+F161+J161+T161+AB161+AD161+AL161+AP161</f>
        <v>0</v>
      </c>
      <c r="BP161" s="40">
        <f>+V161+AX161</f>
        <v>0</v>
      </c>
    </row>
    <row r="162" spans="1:68" ht="15">
      <c r="A162" s="32" t="s">
        <v>448</v>
      </c>
      <c r="B162" s="23" t="s">
        <v>30</v>
      </c>
      <c r="K162" s="26">
        <v>48</v>
      </c>
      <c r="M162" s="26">
        <v>34</v>
      </c>
      <c r="AY162" s="28">
        <v>28</v>
      </c>
      <c r="AZ162" s="27">
        <v>3</v>
      </c>
      <c r="BA162" s="28"/>
      <c r="BC162" s="28">
        <v>21</v>
      </c>
      <c r="BD162" s="27">
        <v>10</v>
      </c>
      <c r="BE162" s="33">
        <v>33</v>
      </c>
      <c r="BG162" s="33"/>
      <c r="BI162" s="33"/>
      <c r="BK162" s="28">
        <f>+D162+F162+H162+J162+L162+N162+P162+R162+T162+V162+X162+Z162+AB162+AD162+AF162+AH162+AJ162+AL162+AN162+AP162+AR162+AT162+AV162+AX162+AZ162+BB162+BD162+BF162+BH162+BJ162</f>
        <v>13</v>
      </c>
      <c r="BL162" s="38">
        <f>+L162+N162+AF162+AH162+AT162+AZ162+BD162+BH162</f>
        <v>13</v>
      </c>
      <c r="BM162" s="38">
        <f>+D162+H162+R162+Z162+AN162+AV162+BJ162</f>
        <v>0</v>
      </c>
      <c r="BN162" s="38">
        <f>+P162+X162+AJ162+AR162+BB162+BF162</f>
        <v>0</v>
      </c>
      <c r="BO162" s="38">
        <f>+F162+J162+T162+AB162+AD162+AL162+AP162</f>
        <v>0</v>
      </c>
      <c r="BP162" s="40">
        <f>+V162+AX162</f>
        <v>0</v>
      </c>
    </row>
    <row r="163" spans="1:68" ht="15">
      <c r="A163" s="31" t="s">
        <v>579</v>
      </c>
      <c r="B163" s="29" t="s">
        <v>21</v>
      </c>
      <c r="AK163" s="33">
        <v>34</v>
      </c>
      <c r="AM163" s="33"/>
      <c r="AO163" s="26">
        <v>33</v>
      </c>
      <c r="BK163" s="28">
        <f>+D163+F163+H163+J163+L163+N163+P163+R163+T163+V163+X163+Z163+AB163+AD163+AF163+AH163+AJ163+AL163+AN163+AP163+AR163+AT163+AV163+AX163+AZ163+BB163+BD163+BF163+BH163+BJ163</f>
        <v>0</v>
      </c>
      <c r="BL163" s="38">
        <f>+L163+N163+AF163+AH163+AT163+AZ163+BD163+BH163</f>
        <v>0</v>
      </c>
      <c r="BM163" s="38">
        <f>+D163+H163+R163+Z163+AN163+AV163+BJ163</f>
        <v>0</v>
      </c>
      <c r="BN163" s="38">
        <f>+P163+X163+AJ163+AR163+BB163+BF163</f>
        <v>0</v>
      </c>
      <c r="BO163" s="38">
        <f>+F163+J163+T163+AB163+AD163+AL163+AP163</f>
        <v>0</v>
      </c>
      <c r="BP163" s="40">
        <f>+V163+AX163</f>
        <v>0</v>
      </c>
    </row>
    <row r="164" spans="1:68" ht="15">
      <c r="A164" s="31" t="s">
        <v>449</v>
      </c>
      <c r="B164" s="31" t="s">
        <v>86</v>
      </c>
      <c r="E164" s="28">
        <v>29</v>
      </c>
      <c r="F164" s="27">
        <v>2</v>
      </c>
      <c r="Y164" s="33">
        <v>63</v>
      </c>
      <c r="AA164" s="26" t="s">
        <v>15</v>
      </c>
      <c r="BK164" s="28">
        <f>+D164+F164+H164+J164+L164+N164+P164+R164+T164+V164+X164+Z164+AB164+AD164+AF164+AH164+AJ164+AL164+AN164+AP164+AR164+AT164+AV164+AX164+AZ164+BB164+BD164+BF164+BH164+BJ164</f>
        <v>2</v>
      </c>
      <c r="BL164" s="38">
        <f>+L164+N164+AF164+AH164+AT164+AZ164+BD164+BH164</f>
        <v>0</v>
      </c>
      <c r="BM164" s="38">
        <f>+D164+H164+R164+Z164+AN164+AV164+BJ164</f>
        <v>0</v>
      </c>
      <c r="BN164" s="38">
        <f>+P164+X164+AJ164+AR164+BB164+BF164</f>
        <v>0</v>
      </c>
      <c r="BO164" s="38">
        <f>+F164+J164+T164+AB164+AD164+AL164+AP164</f>
        <v>2</v>
      </c>
      <c r="BP164" s="40">
        <f>+V164+AX164</f>
        <v>0</v>
      </c>
    </row>
    <row r="165" spans="1:68" ht="15">
      <c r="A165" s="23" t="s">
        <v>450</v>
      </c>
      <c r="B165" s="23" t="s">
        <v>21</v>
      </c>
      <c r="C165" s="26">
        <v>57</v>
      </c>
      <c r="G165" s="33" t="s">
        <v>15</v>
      </c>
      <c r="I165" s="33"/>
      <c r="K165" s="26">
        <v>45</v>
      </c>
      <c r="M165" s="26">
        <v>51</v>
      </c>
      <c r="O165" s="28">
        <v>26</v>
      </c>
      <c r="P165" s="27">
        <v>5</v>
      </c>
      <c r="Q165" s="28"/>
      <c r="R165" s="27"/>
      <c r="S165" s="28"/>
      <c r="T165" s="27"/>
      <c r="U165" s="26" t="s">
        <v>15</v>
      </c>
      <c r="V165" s="27"/>
      <c r="W165" s="33">
        <v>36</v>
      </c>
      <c r="X165" s="27"/>
      <c r="Y165" s="33">
        <v>53</v>
      </c>
      <c r="Z165" s="27"/>
      <c r="AA165" s="33">
        <v>32</v>
      </c>
      <c r="AB165" s="27"/>
      <c r="AC165" s="26" t="s">
        <v>15</v>
      </c>
      <c r="AD165" s="27"/>
      <c r="AE165" s="33">
        <v>39</v>
      </c>
      <c r="AF165" s="27"/>
      <c r="AG165" s="33">
        <v>51</v>
      </c>
      <c r="AI165" s="28">
        <v>30</v>
      </c>
      <c r="AJ165" s="27">
        <v>1</v>
      </c>
      <c r="AK165" s="33">
        <v>43</v>
      </c>
      <c r="AM165" s="33">
        <v>50</v>
      </c>
      <c r="AO165" s="33"/>
      <c r="AQ165" s="33">
        <v>35</v>
      </c>
      <c r="AS165" s="33">
        <v>38</v>
      </c>
      <c r="AU165" s="28">
        <v>23</v>
      </c>
      <c r="AV165" s="27">
        <v>8</v>
      </c>
      <c r="AW165" s="28">
        <v>10</v>
      </c>
      <c r="AX165" s="27">
        <v>26</v>
      </c>
      <c r="AY165" s="33">
        <v>41</v>
      </c>
      <c r="BA165" s="28">
        <v>18</v>
      </c>
      <c r="BB165" s="27">
        <v>13</v>
      </c>
      <c r="BC165" s="33">
        <v>44</v>
      </c>
      <c r="BE165" s="33">
        <v>38</v>
      </c>
      <c r="BG165" s="33"/>
      <c r="BI165" s="33"/>
      <c r="BK165" s="28">
        <f>+D165+F165+H165+J165+L165+N165+P165+R165+T165+V165+X165+Z165+AB165+AD165+AF165+AH165+AJ165+AL165+AN165+AP165+AR165+AT165+AV165+AX165+AZ165+BB165+BD165+BF165+BH165+BJ165</f>
        <v>53</v>
      </c>
      <c r="BL165" s="38">
        <f>+L165+N165+AF165+AH165+AT165+AZ165+BD165+BH165</f>
        <v>0</v>
      </c>
      <c r="BM165" s="38">
        <f>+D165+H165+R165+Z165+AN165+AV165+BJ165</f>
        <v>8</v>
      </c>
      <c r="BN165" s="38">
        <f>+P165+X165+AJ165+AR165+BB165+BF165</f>
        <v>19</v>
      </c>
      <c r="BO165" s="38">
        <f>+F165+J165+T165+AB165+AD165+AL165+AP165</f>
        <v>0</v>
      </c>
      <c r="BP165" s="40">
        <f>+V165+AX165</f>
        <v>26</v>
      </c>
    </row>
    <row r="166" spans="1:68" ht="15">
      <c r="A166" s="23" t="s">
        <v>451</v>
      </c>
      <c r="B166" s="23" t="s">
        <v>34</v>
      </c>
      <c r="C166" s="26">
        <v>50</v>
      </c>
      <c r="K166" s="26">
        <v>38</v>
      </c>
      <c r="M166" s="26">
        <v>49</v>
      </c>
      <c r="O166" s="26">
        <v>34</v>
      </c>
      <c r="U166" s="26" t="s">
        <v>250</v>
      </c>
      <c r="W166" s="33">
        <v>33</v>
      </c>
      <c r="Y166" s="33"/>
      <c r="AA166" s="33"/>
      <c r="AC166" s="33"/>
      <c r="AE166" s="33">
        <v>36</v>
      </c>
      <c r="AG166" s="33">
        <v>31</v>
      </c>
      <c r="AI166" s="28">
        <v>20</v>
      </c>
      <c r="AJ166" s="27">
        <v>11</v>
      </c>
      <c r="AK166" s="28"/>
      <c r="AM166" s="28"/>
      <c r="AO166" s="28"/>
      <c r="AQ166" s="28">
        <v>26</v>
      </c>
      <c r="AR166" s="27">
        <v>5</v>
      </c>
      <c r="AS166" s="28">
        <v>18</v>
      </c>
      <c r="AT166" s="27">
        <v>13</v>
      </c>
      <c r="AU166" s="26" t="s">
        <v>15</v>
      </c>
      <c r="AW166" s="26" t="s">
        <v>250</v>
      </c>
      <c r="AY166" s="28">
        <v>14</v>
      </c>
      <c r="AZ166" s="27">
        <v>18</v>
      </c>
      <c r="BA166" s="26" t="s">
        <v>222</v>
      </c>
      <c r="BC166" s="28">
        <v>30</v>
      </c>
      <c r="BD166" s="27">
        <v>1</v>
      </c>
      <c r="BE166" s="26" t="s">
        <v>297</v>
      </c>
      <c r="BK166" s="28">
        <f>+D166+F166+H166+J166+L166+N166+P166+R166+T166+V166+X166+Z166+AB166+AD166+AF166+AH166+AJ166+AL166+AN166+AP166+AR166+AT166+AV166+AX166+AZ166+BB166+BD166+BF166+BH166+BJ166</f>
        <v>48</v>
      </c>
      <c r="BL166" s="38">
        <f>+L166+N166+AF166+AH166+AT166+AZ166+BD166+BH166</f>
        <v>32</v>
      </c>
      <c r="BM166" s="38">
        <f>+D166+H166+R166+Z166+AN166+AV166+BJ166</f>
        <v>0</v>
      </c>
      <c r="BN166" s="38">
        <f>+P166+X166+AJ166+AR166+BB166+BF166</f>
        <v>16</v>
      </c>
      <c r="BO166" s="38">
        <f>+F166+J166+T166+AB166+AD166+AL166+AP166</f>
        <v>0</v>
      </c>
      <c r="BP166" s="40">
        <f>+V166+AX166</f>
        <v>0</v>
      </c>
    </row>
    <row r="167" spans="1:68" ht="15">
      <c r="A167" s="31" t="s">
        <v>452</v>
      </c>
      <c r="B167" s="31" t="s">
        <v>12</v>
      </c>
      <c r="E167" s="26">
        <v>32</v>
      </c>
      <c r="AA167" s="33">
        <v>35</v>
      </c>
      <c r="AC167" s="26" t="s">
        <v>15</v>
      </c>
      <c r="AK167" s="33">
        <v>33</v>
      </c>
      <c r="AM167" s="33"/>
      <c r="AO167" s="26">
        <v>31</v>
      </c>
      <c r="BK167" s="28">
        <f>+D167+F167+H167+J167+L167+N167+P167+R167+T167+V167+X167+Z167+AB167+AD167+AF167+AH167+AJ167+AL167+AN167+AP167+AR167+AT167+AV167+AX167+AZ167+BB167+BD167+BF167+BH167+BJ167</f>
        <v>0</v>
      </c>
      <c r="BL167" s="38">
        <f>+L167+N167+AF167+AH167+AT167+AZ167+BD167+BH167</f>
        <v>0</v>
      </c>
      <c r="BM167" s="38">
        <f>+D167+H167+R167+Z167+AN167+AV167+BJ167</f>
        <v>0</v>
      </c>
      <c r="BN167" s="38">
        <f>+P167+X167+AJ167+AR167+BB167+BF167</f>
        <v>0</v>
      </c>
      <c r="BO167" s="38">
        <f>+F167+J167+T167+AB167+AD167+AL167+AP167</f>
        <v>0</v>
      </c>
      <c r="BP167" s="40">
        <f>+V167+AX167</f>
        <v>0</v>
      </c>
    </row>
    <row r="168" spans="1:68" ht="15">
      <c r="A168" s="31" t="s">
        <v>453</v>
      </c>
      <c r="B168" s="31" t="s">
        <v>12</v>
      </c>
      <c r="E168" s="28">
        <v>6</v>
      </c>
      <c r="F168" s="27">
        <v>40</v>
      </c>
      <c r="I168" s="28">
        <v>2</v>
      </c>
      <c r="J168" s="27">
        <v>80</v>
      </c>
      <c r="K168" s="28"/>
      <c r="L168" s="27"/>
      <c r="M168" s="28"/>
      <c r="N168" s="27"/>
      <c r="O168" s="28"/>
      <c r="P168" s="27"/>
      <c r="Q168" s="28"/>
      <c r="R168" s="27"/>
      <c r="S168" s="26" t="s">
        <v>15</v>
      </c>
      <c r="T168" s="27"/>
      <c r="V168" s="27"/>
      <c r="X168" s="27"/>
      <c r="Z168" s="27"/>
      <c r="AA168" s="28">
        <v>1</v>
      </c>
      <c r="AB168" s="27">
        <v>100</v>
      </c>
      <c r="AC168" s="28" t="s">
        <v>93</v>
      </c>
      <c r="AD168" s="27"/>
      <c r="AE168" s="28"/>
      <c r="AF168" s="27"/>
      <c r="AG168" s="28"/>
      <c r="AI168" s="28"/>
      <c r="AK168" s="28">
        <v>1</v>
      </c>
      <c r="AL168" s="27">
        <v>100</v>
      </c>
      <c r="AM168" s="28"/>
      <c r="AO168" s="28" t="s">
        <v>93</v>
      </c>
      <c r="AQ168" s="28"/>
      <c r="AS168" s="28"/>
      <c r="AU168" s="28"/>
      <c r="AW168" s="28"/>
      <c r="AY168" s="28"/>
      <c r="BA168" s="28"/>
      <c r="BC168" s="28"/>
      <c r="BE168" s="28"/>
      <c r="BG168" s="28"/>
      <c r="BI168" s="28"/>
      <c r="BK168" s="28">
        <f>+D168+F168+H168+J168+L168+N168+P168+R168+T168+V168+X168+Z168+AB168+AD168+AF168+AH168+AJ168+AL168+AN168+AP168+AR168+AT168+AV168+AX168+AZ168+BB168+BD168+BF168+BH168+BJ168</f>
        <v>320</v>
      </c>
      <c r="BL168" s="38">
        <f>+L168+N168+AF168+AH168+AT168+AZ168+BD168+BH168</f>
        <v>0</v>
      </c>
      <c r="BM168" s="38">
        <f>+D168+H168+R168+Z168+AN168+AV168+BJ168</f>
        <v>0</v>
      </c>
      <c r="BN168" s="38">
        <f>+P168+X168+AJ168+AR168+BB168+BF168</f>
        <v>0</v>
      </c>
      <c r="BO168" s="38">
        <f>+F168+J168+T168+AB168+AD168+AL168+AP168</f>
        <v>320</v>
      </c>
      <c r="BP168" s="40">
        <f>+V168+AX168</f>
        <v>0</v>
      </c>
    </row>
    <row r="169" spans="1:68" ht="15">
      <c r="A169" s="23" t="s">
        <v>335</v>
      </c>
      <c r="B169" s="23" t="s">
        <v>19</v>
      </c>
      <c r="C169" s="26">
        <v>39</v>
      </c>
      <c r="K169" s="28">
        <v>19</v>
      </c>
      <c r="L169" s="27">
        <v>12</v>
      </c>
      <c r="M169" s="28">
        <v>27</v>
      </c>
      <c r="N169" s="27">
        <v>4</v>
      </c>
      <c r="O169" s="28">
        <v>16</v>
      </c>
      <c r="P169" s="27">
        <v>15</v>
      </c>
      <c r="Q169" s="33" t="s">
        <v>15</v>
      </c>
      <c r="R169" s="27"/>
      <c r="S169" s="33"/>
      <c r="T169" s="27"/>
      <c r="U169" s="28">
        <v>24</v>
      </c>
      <c r="V169" s="27">
        <v>7</v>
      </c>
      <c r="W169" s="28">
        <v>6</v>
      </c>
      <c r="X169" s="27">
        <v>40</v>
      </c>
      <c r="Y169" s="28"/>
      <c r="Z169" s="27"/>
      <c r="AA169" s="28"/>
      <c r="AB169" s="27"/>
      <c r="AC169" s="28"/>
      <c r="AD169" s="27"/>
      <c r="AE169" s="28">
        <v>15</v>
      </c>
      <c r="AF169" s="27">
        <v>16</v>
      </c>
      <c r="AG169" s="28">
        <v>25</v>
      </c>
      <c r="AH169" s="27">
        <v>6</v>
      </c>
      <c r="AI169" s="28">
        <v>3</v>
      </c>
      <c r="AJ169" s="27">
        <v>60</v>
      </c>
      <c r="AK169" s="28"/>
      <c r="AM169" s="33">
        <v>31</v>
      </c>
      <c r="AO169" s="33"/>
      <c r="AQ169" s="28">
        <v>14</v>
      </c>
      <c r="AR169" s="27">
        <v>18</v>
      </c>
      <c r="AS169" s="28">
        <v>13</v>
      </c>
      <c r="AT169" s="27">
        <v>20</v>
      </c>
      <c r="AU169" s="28">
        <v>18</v>
      </c>
      <c r="AV169" s="27">
        <v>13</v>
      </c>
      <c r="AW169" s="28"/>
      <c r="AY169" s="28"/>
      <c r="BA169" s="28"/>
      <c r="BC169" s="28"/>
      <c r="BE169" s="28"/>
      <c r="BG169" s="28"/>
      <c r="BI169" s="28"/>
      <c r="BK169" s="28">
        <f>+D169+F169+H169+J169+L169+N169+P169+R169+T169+V169+X169+Z169+AB169+AD169+AF169+AH169+AJ169+AL169+AN169+AP169+AR169+AT169+AV169+AX169+AZ169+BB169+BD169+BF169+BH169+BJ169</f>
        <v>211</v>
      </c>
      <c r="BL169" s="38">
        <f>+L169+N169+AF169+AH169+AT169+AZ169+BD169+BH169</f>
        <v>58</v>
      </c>
      <c r="BM169" s="38">
        <f>+D169+H169+R169+Z169+AN169+AV169+BJ169</f>
        <v>13</v>
      </c>
      <c r="BN169" s="38">
        <f>+P169+X169+AJ169+AR169+BB169+BF169</f>
        <v>133</v>
      </c>
      <c r="BO169" s="38">
        <f>+F169+J169+T169+AB169+AD169+AL169+AP169</f>
        <v>0</v>
      </c>
      <c r="BP169" s="40">
        <f>+V169+AX169</f>
        <v>7</v>
      </c>
    </row>
    <row r="170" spans="1:68" ht="15">
      <c r="A170" s="31" t="s">
        <v>321</v>
      </c>
      <c r="B170" s="23" t="s">
        <v>30</v>
      </c>
      <c r="C170" s="28">
        <v>24</v>
      </c>
      <c r="D170" s="27">
        <v>7</v>
      </c>
      <c r="E170" s="33" t="s">
        <v>297</v>
      </c>
      <c r="G170" s="28">
        <v>23</v>
      </c>
      <c r="H170" s="27">
        <v>8</v>
      </c>
      <c r="I170" s="33">
        <v>39</v>
      </c>
      <c r="K170" s="33"/>
      <c r="M170" s="33"/>
      <c r="O170" s="33"/>
      <c r="Q170" s="28">
        <v>8</v>
      </c>
      <c r="R170" s="27">
        <v>32</v>
      </c>
      <c r="S170" s="26">
        <v>38</v>
      </c>
      <c r="T170" s="27"/>
      <c r="V170" s="27"/>
      <c r="X170" s="27"/>
      <c r="Y170" s="28">
        <v>13</v>
      </c>
      <c r="Z170" s="27">
        <v>20</v>
      </c>
      <c r="AA170" s="28">
        <v>5</v>
      </c>
      <c r="AB170" s="27">
        <v>45</v>
      </c>
      <c r="AC170" s="33">
        <v>58</v>
      </c>
      <c r="AD170" s="27"/>
      <c r="AE170" s="33"/>
      <c r="AF170" s="27"/>
      <c r="AG170" s="33"/>
      <c r="AI170" s="33"/>
      <c r="AK170" s="28">
        <v>17</v>
      </c>
      <c r="AL170" s="27">
        <v>14</v>
      </c>
      <c r="AM170" s="33">
        <v>32</v>
      </c>
      <c r="AO170" s="26" t="s">
        <v>15</v>
      </c>
      <c r="AU170" s="26" t="s">
        <v>15</v>
      </c>
      <c r="BI170" s="46">
        <v>25</v>
      </c>
      <c r="BK170" s="28">
        <f>+D170+F170+H170+J170+L170+N170+P170+R170+T170+V170+X170+Z170+AB170+AD170+AF170+AH170+AJ170+AL170+AN170+AP170+AR170+AT170+AV170+AX170+AZ170+BB170+BD170+BF170+BH170+BJ170</f>
        <v>126</v>
      </c>
      <c r="BL170" s="38">
        <f>+L170+N170+AF170+AH170+AT170+AZ170+BD170+BH170</f>
        <v>0</v>
      </c>
      <c r="BM170" s="38">
        <f>+D170+H170+R170+Z170+AN170+AV170+BJ170</f>
        <v>67</v>
      </c>
      <c r="BN170" s="38">
        <f>+P170+X170+AJ170+AR170+BB170+BF170</f>
        <v>0</v>
      </c>
      <c r="BO170" s="38">
        <f>+F170+J170+T170+AB170+AD170+AL170+AP170</f>
        <v>59</v>
      </c>
      <c r="BP170" s="40">
        <f>+V170+AX170</f>
        <v>0</v>
      </c>
    </row>
    <row r="171" spans="1:68" ht="15">
      <c r="A171" s="23" t="s">
        <v>454</v>
      </c>
      <c r="B171" s="23" t="s">
        <v>12</v>
      </c>
      <c r="K171" s="26">
        <v>44</v>
      </c>
      <c r="M171" s="26">
        <v>43</v>
      </c>
      <c r="O171" s="26" t="s">
        <v>222</v>
      </c>
      <c r="W171" s="28">
        <v>12</v>
      </c>
      <c r="X171" s="27">
        <v>22</v>
      </c>
      <c r="Y171" s="28"/>
      <c r="Z171" s="27"/>
      <c r="AA171" s="28"/>
      <c r="AB171" s="27"/>
      <c r="AC171" s="28"/>
      <c r="AD171" s="27"/>
      <c r="AE171" s="33">
        <v>37</v>
      </c>
      <c r="AF171" s="27"/>
      <c r="AG171" s="33">
        <v>50</v>
      </c>
      <c r="AI171" s="28">
        <v>22</v>
      </c>
      <c r="AJ171" s="27">
        <v>9</v>
      </c>
      <c r="AK171" s="28"/>
      <c r="AM171" s="28"/>
      <c r="AO171" s="28"/>
      <c r="AQ171" s="28">
        <v>28</v>
      </c>
      <c r="AR171" s="27">
        <v>3</v>
      </c>
      <c r="AS171" s="33">
        <v>40</v>
      </c>
      <c r="AU171" s="33"/>
      <c r="AW171" s="28" t="s">
        <v>250</v>
      </c>
      <c r="AY171" s="33">
        <v>31</v>
      </c>
      <c r="BA171" s="28">
        <v>23</v>
      </c>
      <c r="BB171" s="27">
        <v>8</v>
      </c>
      <c r="BC171" s="28">
        <v>23</v>
      </c>
      <c r="BD171" s="27">
        <v>8</v>
      </c>
      <c r="BE171" s="28">
        <v>29</v>
      </c>
      <c r="BF171" s="27">
        <v>2</v>
      </c>
      <c r="BG171" s="28"/>
      <c r="BI171" s="28"/>
      <c r="BK171" s="28">
        <f>+D171+F171+H171+J171+L171+N171+P171+R171+T171+V171+X171+Z171+AB171+AD171+AF171+AH171+AJ171+AL171+AN171+AP171+AR171+AT171+AV171+AX171+AZ171+BB171+BD171+BF171+BH171+BJ171</f>
        <v>52</v>
      </c>
      <c r="BL171" s="38">
        <f>+L171+N171+AF171+AH171+AT171+AZ171+BD171+BH171</f>
        <v>8</v>
      </c>
      <c r="BM171" s="38">
        <f>+D171+H171+R171+Z171+AN171+AV171+BJ171</f>
        <v>0</v>
      </c>
      <c r="BN171" s="38">
        <f>+P171+X171+AJ171+AR171+BB171+BF171</f>
        <v>44</v>
      </c>
      <c r="BO171" s="38">
        <f>+F171+J171+T171+AB171+AD171+AL171+AP171</f>
        <v>0</v>
      </c>
      <c r="BP171" s="40">
        <f>+V171+AX171</f>
        <v>0</v>
      </c>
    </row>
    <row r="172" spans="1:68" ht="15">
      <c r="A172" s="23" t="s">
        <v>493</v>
      </c>
      <c r="B172" s="23" t="s">
        <v>25</v>
      </c>
      <c r="U172" s="28">
        <v>18</v>
      </c>
      <c r="V172" s="27">
        <v>13</v>
      </c>
      <c r="W172" s="33">
        <v>40</v>
      </c>
      <c r="X172" s="27"/>
      <c r="Y172" s="33"/>
      <c r="Z172" s="27"/>
      <c r="AA172" s="33"/>
      <c r="AB172" s="27"/>
      <c r="AC172" s="33"/>
      <c r="AD172" s="27"/>
      <c r="AE172" s="33">
        <v>34</v>
      </c>
      <c r="AF172" s="27"/>
      <c r="AG172" s="28">
        <v>27</v>
      </c>
      <c r="AH172" s="27">
        <v>4</v>
      </c>
      <c r="AI172" s="28">
        <v>27</v>
      </c>
      <c r="AJ172" s="27">
        <v>4</v>
      </c>
      <c r="AK172" s="28"/>
      <c r="AM172" s="33">
        <v>48</v>
      </c>
      <c r="AO172" s="26" t="s">
        <v>15</v>
      </c>
      <c r="AQ172" s="28">
        <v>29</v>
      </c>
      <c r="AR172" s="27">
        <v>2</v>
      </c>
      <c r="AS172" s="28">
        <v>24</v>
      </c>
      <c r="AT172" s="27">
        <v>7</v>
      </c>
      <c r="AU172" s="28"/>
      <c r="AW172" s="28">
        <v>7</v>
      </c>
      <c r="AX172" s="27">
        <v>36</v>
      </c>
      <c r="AY172" s="28">
        <v>25</v>
      </c>
      <c r="AZ172" s="27">
        <v>6</v>
      </c>
      <c r="BA172" s="26" t="s">
        <v>222</v>
      </c>
      <c r="BC172" s="28">
        <v>2</v>
      </c>
      <c r="BD172" s="27">
        <v>80</v>
      </c>
      <c r="BE172" s="28">
        <v>11</v>
      </c>
      <c r="BF172" s="27">
        <v>24</v>
      </c>
      <c r="BG172" s="28">
        <v>6</v>
      </c>
      <c r="BH172" s="27">
        <v>40</v>
      </c>
      <c r="BI172" s="28"/>
      <c r="BK172" s="28">
        <f>+D172+F172+H172+J172+L172+N172+P172+R172+T172+V172+X172+Z172+AB172+AD172+AF172+AH172+AJ172+AL172+AN172+AP172+AR172+AT172+AV172+AX172+AZ172+BB172+BD172+BF172+BH172+BJ172</f>
        <v>216</v>
      </c>
      <c r="BL172" s="38">
        <f>+L172+N172+AF172+AH172+AT172+AZ172+BD172+BH172</f>
        <v>137</v>
      </c>
      <c r="BM172" s="38">
        <f>+D172+H172+R172+Z172+AN172+AV172+BJ172</f>
        <v>0</v>
      </c>
      <c r="BN172" s="38">
        <f>+P172+X172+AJ172+AR172+BB172+BF172</f>
        <v>30</v>
      </c>
      <c r="BO172" s="38">
        <f>+F172+J172+T172+AB172+AD172+AL172+AP172</f>
        <v>0</v>
      </c>
      <c r="BP172" s="40">
        <f>+V172+AX172</f>
        <v>49</v>
      </c>
    </row>
    <row r="173" spans="1:68" ht="15">
      <c r="A173" s="32" t="s">
        <v>332</v>
      </c>
      <c r="B173" s="23" t="s">
        <v>58</v>
      </c>
      <c r="C173" s="26">
        <v>58</v>
      </c>
      <c r="Q173" s="33">
        <v>48</v>
      </c>
      <c r="S173" s="26">
        <v>35</v>
      </c>
      <c r="U173" s="28">
        <v>28</v>
      </c>
      <c r="V173" s="27">
        <v>3</v>
      </c>
      <c r="W173" s="33">
        <v>39</v>
      </c>
      <c r="X173" s="27"/>
      <c r="Y173" s="26" t="s">
        <v>15</v>
      </c>
      <c r="Z173" s="27"/>
      <c r="AA173" s="26" t="s">
        <v>15</v>
      </c>
      <c r="AB173" s="27"/>
      <c r="AC173" s="26" t="s">
        <v>15</v>
      </c>
      <c r="AD173" s="27"/>
      <c r="AE173" s="33">
        <v>45</v>
      </c>
      <c r="AF173" s="27"/>
      <c r="AG173" s="33">
        <v>54</v>
      </c>
      <c r="AI173" s="33">
        <v>38</v>
      </c>
      <c r="AK173" s="33">
        <v>37</v>
      </c>
      <c r="AM173" s="33">
        <v>55</v>
      </c>
      <c r="AO173" s="26" t="s">
        <v>15</v>
      </c>
      <c r="AQ173" s="33">
        <v>37</v>
      </c>
      <c r="AS173" s="28">
        <v>29</v>
      </c>
      <c r="AT173" s="27">
        <v>2</v>
      </c>
      <c r="AU173" s="26" t="s">
        <v>15</v>
      </c>
      <c r="AW173" s="33">
        <v>35</v>
      </c>
      <c r="AY173" s="33"/>
      <c r="BA173" s="33"/>
      <c r="BC173" s="28">
        <v>17</v>
      </c>
      <c r="BD173" s="27">
        <v>14</v>
      </c>
      <c r="BE173" s="33">
        <v>46</v>
      </c>
      <c r="BG173" s="33"/>
      <c r="BI173" s="33"/>
      <c r="BK173" s="28">
        <f>+D173+F173+H173+J173+L173+N173+P173+R173+T173+V173+X173+Z173+AB173+AD173+AF173+AH173+AJ173+AL173+AN173+AP173+AR173+AT173+AV173+AX173+AZ173+BB173+BD173+BF173+BH173+BJ173</f>
        <v>19</v>
      </c>
      <c r="BL173" s="38">
        <f>+L173+N173+AF173+AH173+AT173+AZ173+BD173+BH173</f>
        <v>16</v>
      </c>
      <c r="BM173" s="38">
        <f>+D173+H173+R173+Z173+AN173+AV173+BJ173</f>
        <v>0</v>
      </c>
      <c r="BN173" s="38">
        <f>+P173+X173+AJ173+AR173+BB173+BF173</f>
        <v>0</v>
      </c>
      <c r="BO173" s="38">
        <f>+F173+J173+T173+AB173+AD173+AL173+AP173</f>
        <v>0</v>
      </c>
      <c r="BP173" s="40">
        <f>+V173+AX173</f>
        <v>3</v>
      </c>
    </row>
    <row r="174" spans="1:68" ht="15">
      <c r="A174" s="32" t="s">
        <v>529</v>
      </c>
      <c r="B174" s="23" t="s">
        <v>12</v>
      </c>
      <c r="Y174" s="26" t="s">
        <v>15</v>
      </c>
      <c r="AM174" s="28">
        <v>6</v>
      </c>
      <c r="AN174" s="27">
        <v>40</v>
      </c>
      <c r="AO174" s="28"/>
      <c r="AQ174" s="28"/>
      <c r="AS174" s="28"/>
      <c r="AU174" s="33">
        <v>40</v>
      </c>
      <c r="AW174" s="33"/>
      <c r="AY174" s="33"/>
      <c r="BA174" s="33"/>
      <c r="BC174" s="33"/>
      <c r="BE174" s="33"/>
      <c r="BG174" s="33"/>
      <c r="BI174" s="33"/>
      <c r="BK174" s="28">
        <f>+D174+F174+H174+J174+L174+N174+P174+R174+T174+V174+X174+Z174+AB174+AD174+AF174+AH174+AJ174+AL174+AN174+AP174+AR174+AT174+AV174+AX174+AZ174+BB174+BD174+BF174+BH174+BJ174</f>
        <v>40</v>
      </c>
      <c r="BL174" s="38">
        <f>+L174+N174+AF174+AH174+AT174+AZ174+BD174+BH174</f>
        <v>0</v>
      </c>
      <c r="BM174" s="38">
        <f>+D174+H174+R174+Z174+AN174+AV174+BJ174</f>
        <v>40</v>
      </c>
      <c r="BN174" s="38">
        <f>+P174+X174+AJ174+AR174+BB174+BF174</f>
        <v>0</v>
      </c>
      <c r="BO174" s="38">
        <f>+F174+J174+T174+AB174+AD174+AL174+AP174</f>
        <v>0</v>
      </c>
      <c r="BP174" s="40">
        <f>+V174+AX174</f>
        <v>0</v>
      </c>
    </row>
    <row r="175" spans="1:68" ht="15">
      <c r="A175" s="23" t="s">
        <v>455</v>
      </c>
      <c r="B175" s="23" t="s">
        <v>21</v>
      </c>
      <c r="C175" s="26">
        <v>47</v>
      </c>
      <c r="AM175" s="33">
        <v>45</v>
      </c>
      <c r="AO175" s="33"/>
      <c r="AQ175" s="33"/>
      <c r="AS175" s="33"/>
      <c r="AU175" s="33"/>
      <c r="AW175" s="33"/>
      <c r="AY175" s="33"/>
      <c r="BA175" s="33"/>
      <c r="BC175" s="33"/>
      <c r="BE175" s="33"/>
      <c r="BG175" s="33"/>
      <c r="BI175" s="33"/>
      <c r="BK175" s="28">
        <f>+D175+F175+H175+J175+L175+N175+P175+R175+T175+V175+X175+Z175+AB175+AD175+AF175+AH175+AJ175+AL175+AN175+AP175+AR175+AT175+AV175+AX175+AZ175+BB175+BD175+BF175+BH175+BJ175</f>
        <v>0</v>
      </c>
      <c r="BL175" s="38">
        <f>+L175+N175+AF175+AH175+AT175+AZ175+BD175+BH175</f>
        <v>0</v>
      </c>
      <c r="BM175" s="38">
        <f>+D175+H175+R175+Z175+AN175+AV175+BJ175</f>
        <v>0</v>
      </c>
      <c r="BN175" s="38">
        <f>+P175+X175+AJ175+AR175+BB175+BF175</f>
        <v>0</v>
      </c>
      <c r="BO175" s="38">
        <f>+F175+J175+T175+AB175+AD175+AL175+AP175</f>
        <v>0</v>
      </c>
      <c r="BP175" s="40">
        <f>+V175+AX175</f>
        <v>0</v>
      </c>
    </row>
    <row r="176" spans="1:68" ht="15">
      <c r="A176" s="31" t="s">
        <v>549</v>
      </c>
      <c r="B176" s="23" t="s">
        <v>234</v>
      </c>
      <c r="AC176" s="26" t="s">
        <v>15</v>
      </c>
      <c r="AK176" s="33">
        <v>59</v>
      </c>
      <c r="AM176" s="33">
        <v>75</v>
      </c>
      <c r="AO176" s="26">
        <v>69</v>
      </c>
      <c r="AQ176" s="26" t="s">
        <v>222</v>
      </c>
      <c r="AS176" s="33">
        <v>43</v>
      </c>
      <c r="AU176" s="33">
        <v>49</v>
      </c>
      <c r="AW176" s="26" t="s">
        <v>93</v>
      </c>
      <c r="AY176" s="26">
        <v>47</v>
      </c>
      <c r="BA176" s="26" t="s">
        <v>87</v>
      </c>
      <c r="BK176" s="28">
        <f>+D176+F176+H176+J176+L176+N176+P176+R176+T176+V176+X176+Z176+AB176+AD176+AF176+AH176+AJ176+AL176+AN176+AP176+AR176+AT176+AV176+AX176+AZ176+BB176+BD176+BF176+BH176+BJ176</f>
        <v>0</v>
      </c>
      <c r="BL176" s="38">
        <f>+L176+N176+AF176+AH176+AT176+AZ176+BD176+BH176</f>
        <v>0</v>
      </c>
      <c r="BM176" s="38">
        <f>+D176+H176+R176+Z176+AN176+AV176+BJ176</f>
        <v>0</v>
      </c>
      <c r="BN176" s="38">
        <f>+P176+X176+AJ176+AR176+BB176+BF176</f>
        <v>0</v>
      </c>
      <c r="BO176" s="38">
        <f>+F176+J176+T176+AB176+AD176+AL176+AP176</f>
        <v>0</v>
      </c>
      <c r="BP176" s="40">
        <f>+V176+AX176</f>
        <v>0</v>
      </c>
    </row>
    <row r="177" spans="1:68" ht="15">
      <c r="A177" s="31" t="s">
        <v>536</v>
      </c>
      <c r="B177" s="23" t="s">
        <v>234</v>
      </c>
      <c r="G177" s="33" t="s">
        <v>15</v>
      </c>
      <c r="I177" s="33">
        <v>41</v>
      </c>
      <c r="K177" s="33"/>
      <c r="M177" s="33"/>
      <c r="O177" s="33"/>
      <c r="Q177" s="33"/>
      <c r="S177" s="33"/>
      <c r="U177" s="26">
        <v>38</v>
      </c>
      <c r="W177" s="33">
        <v>52</v>
      </c>
      <c r="Y177" s="33">
        <v>65</v>
      </c>
      <c r="AA177" s="26" t="s">
        <v>15</v>
      </c>
      <c r="AC177" s="33">
        <v>57</v>
      </c>
      <c r="AE177" s="33"/>
      <c r="AG177" s="33"/>
      <c r="AI177" s="33"/>
      <c r="AK177" s="33">
        <v>60</v>
      </c>
      <c r="AM177" s="33">
        <v>70</v>
      </c>
      <c r="AO177" s="26" t="s">
        <v>15</v>
      </c>
      <c r="AQ177" s="33">
        <v>51</v>
      </c>
      <c r="AS177" s="33">
        <v>44</v>
      </c>
      <c r="AU177" s="33">
        <v>47</v>
      </c>
      <c r="AW177" s="33"/>
      <c r="AY177" s="33">
        <v>46</v>
      </c>
      <c r="BA177" s="33">
        <v>52</v>
      </c>
      <c r="BC177" s="33"/>
      <c r="BE177" s="33"/>
      <c r="BG177" s="33"/>
      <c r="BI177" s="33"/>
      <c r="BK177" s="28">
        <f>+D177+F177+H177+J177+L177+N177+P177+R177+T177+V177+X177+Z177+AB177+AD177+AF177+AH177+AJ177+AL177+AN177+AP177+AR177+AT177+AV177+AX177+AZ177+BB177+BD177+BF177+BH177+BJ177</f>
        <v>0</v>
      </c>
      <c r="BL177" s="38">
        <f>+L177+N177+AF177+AH177+AT177+AZ177+BD177+BH177</f>
        <v>0</v>
      </c>
      <c r="BM177" s="38">
        <f>+D177+H177+R177+Z177+AN177+AV177+BJ177</f>
        <v>0</v>
      </c>
      <c r="BN177" s="38">
        <f>+P177+X177+AJ177+AR177+BB177+BF177</f>
        <v>0</v>
      </c>
      <c r="BO177" s="38">
        <f>+F177+J177+T177+AB177+AD177+AL177+AP177</f>
        <v>0</v>
      </c>
      <c r="BP177" s="40">
        <f>+V177+AX177</f>
        <v>0</v>
      </c>
    </row>
    <row r="178" spans="1:68" ht="15">
      <c r="A178" s="23" t="s">
        <v>456</v>
      </c>
      <c r="B178" s="23" t="s">
        <v>21</v>
      </c>
      <c r="K178" s="26">
        <v>51</v>
      </c>
      <c r="M178" s="26">
        <v>39</v>
      </c>
      <c r="O178" s="28">
        <v>29</v>
      </c>
      <c r="P178" s="27">
        <v>2</v>
      </c>
      <c r="Q178" s="28"/>
      <c r="R178" s="27"/>
      <c r="S178" s="28"/>
      <c r="T178" s="27"/>
      <c r="U178" s="28"/>
      <c r="V178" s="27"/>
      <c r="W178" s="28"/>
      <c r="X178" s="27"/>
      <c r="Y178" s="28"/>
      <c r="Z178" s="27"/>
      <c r="AA178" s="28"/>
      <c r="AB178" s="27"/>
      <c r="AC178" s="28"/>
      <c r="AD178" s="27"/>
      <c r="AE178" s="33">
        <v>51</v>
      </c>
      <c r="AF178" s="27"/>
      <c r="AG178" s="33">
        <v>46</v>
      </c>
      <c r="AI178" s="26" t="s">
        <v>222</v>
      </c>
      <c r="AQ178" s="26" t="s">
        <v>222</v>
      </c>
      <c r="AW178" s="26" t="s">
        <v>15</v>
      </c>
      <c r="BK178" s="28">
        <f>+D178+F178+H178+J178+L178+N178+P178+R178+T178+V178+X178+Z178+AB178+AD178+AF178+AH178+AJ178+AL178+AN178+AP178+AR178+AT178+AV178+AX178+AZ178+BB178+BD178+BF178+BH178+BJ178</f>
        <v>2</v>
      </c>
      <c r="BL178" s="38">
        <f>+L178+N178+AF178+AH178+AT178+AZ178+BD178+BH178</f>
        <v>0</v>
      </c>
      <c r="BM178" s="38">
        <f>+D178+H178+R178+Z178+AN178+AV178+BJ178</f>
        <v>0</v>
      </c>
      <c r="BN178" s="38">
        <f>+P178+X178+AJ178+AR178+BB178+BF178</f>
        <v>2</v>
      </c>
      <c r="BO178" s="38">
        <f>+F178+J178+T178+AB178+AD178+AL178+AP178</f>
        <v>0</v>
      </c>
      <c r="BP178" s="40">
        <f>+V178+AX178</f>
        <v>0</v>
      </c>
    </row>
    <row r="179" spans="1:68" ht="15">
      <c r="A179" s="23" t="s">
        <v>457</v>
      </c>
      <c r="B179" s="23" t="s">
        <v>25</v>
      </c>
      <c r="K179" s="26">
        <v>55</v>
      </c>
      <c r="M179" s="26">
        <v>54</v>
      </c>
      <c r="O179" s="28">
        <v>30</v>
      </c>
      <c r="P179" s="27">
        <v>1</v>
      </c>
      <c r="Q179" s="28"/>
      <c r="R179" s="27"/>
      <c r="S179" s="28"/>
      <c r="T179" s="27"/>
      <c r="U179" s="28"/>
      <c r="V179" s="27"/>
      <c r="W179" s="28">
        <v>25</v>
      </c>
      <c r="X179" s="27">
        <v>6</v>
      </c>
      <c r="Y179" s="28"/>
      <c r="Z179" s="27"/>
      <c r="AA179" s="28"/>
      <c r="AB179" s="27"/>
      <c r="AC179" s="28"/>
      <c r="AD179" s="27"/>
      <c r="AE179" s="33">
        <v>38</v>
      </c>
      <c r="AF179" s="27"/>
      <c r="AG179" s="28">
        <v>28</v>
      </c>
      <c r="AH179" s="27">
        <v>3</v>
      </c>
      <c r="AI179" s="33">
        <v>37</v>
      </c>
      <c r="AK179" s="33"/>
      <c r="AM179" s="33"/>
      <c r="AO179" s="33"/>
      <c r="AQ179" s="26" t="s">
        <v>222</v>
      </c>
      <c r="AS179" s="28">
        <v>27</v>
      </c>
      <c r="AT179" s="27">
        <v>4</v>
      </c>
      <c r="AU179" s="28"/>
      <c r="AW179" s="28"/>
      <c r="AY179" s="33">
        <v>37</v>
      </c>
      <c r="BA179" s="33">
        <v>47</v>
      </c>
      <c r="BC179" s="33"/>
      <c r="BE179" s="33"/>
      <c r="BG179" s="33"/>
      <c r="BI179" s="33"/>
      <c r="BK179" s="28">
        <f>+D179+F179+H179+J179+L179+N179+P179+R179+T179+V179+X179+Z179+AB179+AD179+AF179+AH179+AJ179+AL179+AN179+AP179+AR179+AT179+AV179+AX179+AZ179+BB179+BD179+BF179+BH179+BJ179</f>
        <v>14</v>
      </c>
      <c r="BL179" s="38">
        <f>+L179+N179+AF179+AH179+AT179+AZ179+BD179+BH179</f>
        <v>7</v>
      </c>
      <c r="BM179" s="38">
        <f>+D179+H179+R179+Z179+AN179+AV179+BJ179</f>
        <v>0</v>
      </c>
      <c r="BN179" s="38">
        <f>+P179+X179+AJ179+AR179+BB179+BF179</f>
        <v>7</v>
      </c>
      <c r="BO179" s="38">
        <f>+F179+J179+T179+AB179+AD179+AL179+AP179</f>
        <v>0</v>
      </c>
      <c r="BP179" s="40">
        <f>+V179+AX179</f>
        <v>0</v>
      </c>
    </row>
    <row r="180" spans="1:68" ht="15">
      <c r="A180" s="31" t="s">
        <v>588</v>
      </c>
      <c r="B180" s="23" t="s">
        <v>589</v>
      </c>
      <c r="AM180" s="33">
        <v>76</v>
      </c>
      <c r="AO180" s="26" t="s">
        <v>15</v>
      </c>
      <c r="BK180" s="28">
        <f>+D180+F180+H180+J180+L180+N180+P180+R180+T180+V180+X180+Z180+AB180+AD180+AF180+AH180+AJ180+AL180+AN180+AP180+AR180+AT180+AV180+AX180+AZ180+BB180+BD180+BF180+BH180+BJ180</f>
        <v>0</v>
      </c>
      <c r="BL180" s="38">
        <f>+L180+N180+AF180+AH180+AT180+AZ180+BD180+BH180</f>
        <v>0</v>
      </c>
      <c r="BM180" s="38">
        <f>+D180+H180+R180+Z180+AN180+AV180+BJ180</f>
        <v>0</v>
      </c>
      <c r="BN180" s="38">
        <f>+P180+X180+AJ180+AR180+BB180+BF180</f>
        <v>0</v>
      </c>
      <c r="BO180" s="38">
        <f>+F180+J180+T180+AB180+AD180+AL180+AP180</f>
        <v>0</v>
      </c>
      <c r="BP180" s="40">
        <f>+V180+AX180</f>
        <v>0</v>
      </c>
    </row>
    <row r="181" spans="1:68" ht="15">
      <c r="A181" s="23" t="s">
        <v>319</v>
      </c>
      <c r="B181" s="23" t="s">
        <v>9</v>
      </c>
      <c r="C181" s="26">
        <v>36</v>
      </c>
      <c r="E181" s="33"/>
      <c r="Q181" s="33">
        <v>31</v>
      </c>
      <c r="S181" s="33"/>
      <c r="U181" s="33"/>
      <c r="W181" s="33"/>
      <c r="Y181" s="33">
        <v>42</v>
      </c>
      <c r="AA181" s="33"/>
      <c r="AC181" s="33"/>
      <c r="AE181" s="33"/>
      <c r="AG181" s="33"/>
      <c r="AI181" s="33"/>
      <c r="AK181" s="33"/>
      <c r="AM181" s="33">
        <v>52</v>
      </c>
      <c r="AO181" s="33"/>
      <c r="AQ181" s="33"/>
      <c r="AS181" s="33"/>
      <c r="AU181" s="33"/>
      <c r="AW181" s="33"/>
      <c r="AY181" s="33"/>
      <c r="BA181" s="33"/>
      <c r="BC181" s="33"/>
      <c r="BE181" s="33"/>
      <c r="BG181" s="33"/>
      <c r="BI181" s="33"/>
      <c r="BK181" s="28">
        <f>+D181+F181+H181+J181+L181+N181+P181+R181+T181+V181+X181+Z181+AB181+AD181+AF181+AH181+AJ181+AL181+AN181+AP181+AR181+AT181+AV181+AX181+AZ181+BB181+BD181+BF181+BH181+BJ181</f>
        <v>0</v>
      </c>
      <c r="BL181" s="38">
        <f>+L181+N181+AF181+AH181+AT181+AZ181+BD181+BH181</f>
        <v>0</v>
      </c>
      <c r="BM181" s="38">
        <f>+D181+H181+R181+Z181+AN181+AV181+BJ181</f>
        <v>0</v>
      </c>
      <c r="BN181" s="38">
        <f>+P181+X181+AJ181+AR181+BB181+BF181</f>
        <v>0</v>
      </c>
      <c r="BO181" s="38">
        <f>+F181+J181+T181+AB181+AD181+AL181+AP181</f>
        <v>0</v>
      </c>
      <c r="BP181" s="40">
        <f>+V181+AX181</f>
        <v>0</v>
      </c>
    </row>
    <row r="182" spans="1:68" ht="15">
      <c r="A182" s="23" t="s">
        <v>458</v>
      </c>
      <c r="B182" s="23" t="s">
        <v>30</v>
      </c>
      <c r="G182" s="33">
        <v>42</v>
      </c>
      <c r="I182" s="33"/>
      <c r="K182" s="26">
        <v>33</v>
      </c>
      <c r="M182" s="28">
        <v>23</v>
      </c>
      <c r="N182" s="27">
        <v>8</v>
      </c>
      <c r="O182" s="26">
        <v>40</v>
      </c>
      <c r="P182" s="27"/>
      <c r="R182" s="27"/>
      <c r="T182" s="27"/>
      <c r="U182" s="28">
        <v>19</v>
      </c>
      <c r="V182" s="27">
        <v>12</v>
      </c>
      <c r="W182" s="26" t="s">
        <v>222</v>
      </c>
      <c r="X182" s="27"/>
      <c r="Z182" s="27"/>
      <c r="AB182" s="27"/>
      <c r="AD182" s="27"/>
      <c r="AE182" s="26" t="s">
        <v>222</v>
      </c>
      <c r="AF182" s="27"/>
      <c r="AG182" s="33">
        <v>33</v>
      </c>
      <c r="AI182" s="33">
        <v>32</v>
      </c>
      <c r="AK182" s="33"/>
      <c r="AM182" s="33"/>
      <c r="AO182" s="33"/>
      <c r="AQ182" s="28">
        <v>20</v>
      </c>
      <c r="AR182" s="27">
        <v>11</v>
      </c>
      <c r="AS182" s="28">
        <v>15</v>
      </c>
      <c r="AT182" s="27">
        <v>16</v>
      </c>
      <c r="AU182" s="33">
        <v>36</v>
      </c>
      <c r="AW182" s="28" t="s">
        <v>250</v>
      </c>
      <c r="AY182" s="28">
        <v>18</v>
      </c>
      <c r="AZ182" s="27">
        <v>13</v>
      </c>
      <c r="BA182" s="28">
        <v>29</v>
      </c>
      <c r="BB182" s="27">
        <v>2</v>
      </c>
      <c r="BC182" s="28">
        <v>29</v>
      </c>
      <c r="BD182" s="27">
        <v>2</v>
      </c>
      <c r="BE182" s="33">
        <v>32</v>
      </c>
      <c r="BG182" s="33"/>
      <c r="BI182" s="33"/>
      <c r="BK182" s="28">
        <f>+D182+F182+H182+J182+L182+N182+P182+R182+T182+V182+X182+Z182+AB182+AD182+AF182+AH182+AJ182+AL182+AN182+AP182+AR182+AT182+AV182+AX182+AZ182+BB182+BD182+BF182+BH182+BJ182</f>
        <v>64</v>
      </c>
      <c r="BL182" s="38">
        <f>+L182+N182+AF182+AH182+AT182+AZ182+BD182+BH182</f>
        <v>39</v>
      </c>
      <c r="BM182" s="38">
        <f>+D182+H182+R182+Z182+AN182+AV182+BJ182</f>
        <v>0</v>
      </c>
      <c r="BN182" s="38">
        <f>+P182+X182+AJ182+AR182+BB182+BF182</f>
        <v>13</v>
      </c>
      <c r="BO182" s="38">
        <f>+F182+J182+T182+AB182+AD182+AL182+AP182</f>
        <v>0</v>
      </c>
      <c r="BP182" s="40">
        <f>+V182+AX182</f>
        <v>12</v>
      </c>
    </row>
    <row r="183" spans="1:68" ht="15">
      <c r="A183" s="31" t="s">
        <v>459</v>
      </c>
      <c r="B183" s="31" t="s">
        <v>38</v>
      </c>
      <c r="E183" s="26">
        <v>55</v>
      </c>
      <c r="BK183" s="28">
        <f>+D183+F183+H183+J183+L183+N183+P183+R183+T183+V183+X183+Z183+AB183+AD183+AF183+AH183+AJ183+AL183+AN183+AP183+AR183+AT183+AV183+AX183+AZ183+BB183+BD183+BF183+BH183+BJ183</f>
        <v>0</v>
      </c>
      <c r="BL183" s="38">
        <f>+L183+N183+AF183+AH183+AT183+AZ183+BD183+BH183</f>
        <v>0</v>
      </c>
      <c r="BM183" s="38">
        <f>+D183+H183+R183+Z183+AN183+AV183+BJ183</f>
        <v>0</v>
      </c>
      <c r="BN183" s="38">
        <f>+P183+X183+AJ183+AR183+BB183+BF183</f>
        <v>0</v>
      </c>
      <c r="BO183" s="38">
        <f>+F183+J183+T183+AB183+AD183+AL183+AP183</f>
        <v>0</v>
      </c>
      <c r="BP183" s="40">
        <f>+V183+AX183</f>
        <v>0</v>
      </c>
    </row>
    <row r="184" spans="1:68" ht="15">
      <c r="A184" s="31" t="s">
        <v>594</v>
      </c>
      <c r="B184" s="29" t="s">
        <v>30</v>
      </c>
      <c r="AO184" s="26">
        <v>62</v>
      </c>
      <c r="BK184" s="28">
        <f>+D184+F184+H184+J184+L184+N184+P184+R184+T184+V184+X184+Z184+AB184+AD184+AF184+AH184+AJ184+AL184+AN184+AP184+AR184+AT184+AV184+AX184+AZ184+BB184+BD184+BF184+BH184+BJ184</f>
        <v>0</v>
      </c>
      <c r="BL184" s="38">
        <f>+L184+N184+AF184+AH184+AT184+AZ184+BD184+BH184</f>
        <v>0</v>
      </c>
      <c r="BM184" s="38">
        <f>+D184+H184+R184+Z184+AN184+AV184+BJ184</f>
        <v>0</v>
      </c>
      <c r="BN184" s="38">
        <f>+P184+X184+AJ184+AR184+BB184+BF184</f>
        <v>0</v>
      </c>
      <c r="BO184" s="38">
        <f>+F184+J184+T184+AB184+AD184+AL184+AP184</f>
        <v>0</v>
      </c>
      <c r="BP184" s="40">
        <f>+V184+AX184</f>
        <v>0</v>
      </c>
    </row>
    <row r="185" spans="1:68" ht="15">
      <c r="A185" s="23" t="s">
        <v>460</v>
      </c>
      <c r="B185" s="23" t="s">
        <v>12</v>
      </c>
      <c r="K185" s="26">
        <v>43</v>
      </c>
      <c r="M185" s="26">
        <v>41</v>
      </c>
      <c r="O185" s="26">
        <v>47</v>
      </c>
      <c r="U185" s="26" t="s">
        <v>93</v>
      </c>
      <c r="AE185" s="33">
        <v>43</v>
      </c>
      <c r="AG185" s="26" t="s">
        <v>222</v>
      </c>
      <c r="AI185" s="26" t="s">
        <v>222</v>
      </c>
      <c r="BE185" s="28">
        <v>21</v>
      </c>
      <c r="BF185" s="27">
        <v>10</v>
      </c>
      <c r="BG185" s="28"/>
      <c r="BI185" s="28"/>
      <c r="BK185" s="28">
        <f>+D185+F185+H185+J185+L185+N185+P185+R185+T185+V185+X185+Z185+AB185+AD185+AF185+AH185+AJ185+AL185+AN185+AP185+AR185+AT185+AV185+AX185+AZ185+BB185+BD185+BF185+BH185+BJ185</f>
        <v>10</v>
      </c>
      <c r="BL185" s="38">
        <f>+L185+N185+AF185+AH185+AT185+AZ185+BD185+BH185</f>
        <v>0</v>
      </c>
      <c r="BM185" s="38">
        <f>+D185+H185+R185+Z185+AN185+AV185+BJ185</f>
        <v>0</v>
      </c>
      <c r="BN185" s="38">
        <f>+P185+X185+AJ185+AR185+BB185+BF185</f>
        <v>10</v>
      </c>
      <c r="BO185" s="38">
        <f>+F185+J185+T185+AB185+AD185+AL185+AP185</f>
        <v>0</v>
      </c>
      <c r="BP185" s="40">
        <f>+V185+AX185</f>
        <v>0</v>
      </c>
    </row>
    <row r="186" spans="1:68" ht="15">
      <c r="A186" s="23" t="s">
        <v>461</v>
      </c>
      <c r="B186" s="23" t="s">
        <v>38</v>
      </c>
      <c r="K186" s="28">
        <v>20</v>
      </c>
      <c r="L186" s="27">
        <v>11</v>
      </c>
      <c r="M186" s="28">
        <v>29</v>
      </c>
      <c r="N186" s="27">
        <v>2</v>
      </c>
      <c r="O186" s="28">
        <v>22</v>
      </c>
      <c r="P186" s="27">
        <v>9</v>
      </c>
      <c r="Q186" s="28"/>
      <c r="R186" s="27"/>
      <c r="S186" s="28"/>
      <c r="T186" s="27"/>
      <c r="U186" s="28">
        <v>21</v>
      </c>
      <c r="V186" s="27">
        <v>10</v>
      </c>
      <c r="W186" s="33">
        <v>34</v>
      </c>
      <c r="X186" s="27"/>
      <c r="Y186" s="33"/>
      <c r="Z186" s="27"/>
      <c r="AA186" s="33"/>
      <c r="AB186" s="27"/>
      <c r="AC186" s="33"/>
      <c r="AD186" s="27"/>
      <c r="AE186" s="28">
        <v>19</v>
      </c>
      <c r="AF186" s="27">
        <v>12</v>
      </c>
      <c r="AG186" s="28">
        <v>30</v>
      </c>
      <c r="AH186" s="27">
        <v>1</v>
      </c>
      <c r="AI186" s="33">
        <v>45</v>
      </c>
      <c r="AK186" s="33"/>
      <c r="AM186" s="33"/>
      <c r="AO186" s="33"/>
      <c r="AQ186" s="28">
        <v>21</v>
      </c>
      <c r="AR186" s="27">
        <v>10</v>
      </c>
      <c r="AS186" s="28">
        <v>14</v>
      </c>
      <c r="AT186" s="27">
        <v>18</v>
      </c>
      <c r="AU186" s="28"/>
      <c r="AW186" s="28">
        <v>9</v>
      </c>
      <c r="AX186" s="27">
        <v>29</v>
      </c>
      <c r="AY186" s="28">
        <v>11</v>
      </c>
      <c r="AZ186" s="27">
        <v>24</v>
      </c>
      <c r="BA186" s="28">
        <v>24</v>
      </c>
      <c r="BB186" s="27">
        <v>7</v>
      </c>
      <c r="BC186" s="28">
        <v>27</v>
      </c>
      <c r="BD186" s="27">
        <v>4</v>
      </c>
      <c r="BE186" s="28">
        <v>14</v>
      </c>
      <c r="BF186" s="27">
        <v>18</v>
      </c>
      <c r="BG186" s="28">
        <v>13</v>
      </c>
      <c r="BH186" s="27">
        <v>20</v>
      </c>
      <c r="BI186" s="28"/>
      <c r="BK186" s="28">
        <f>+D186+F186+H186+J186+L186+N186+P186+R186+T186+V186+X186+Z186+AB186+AD186+AF186+AH186+AJ186+AL186+AN186+AP186+AR186+AT186+AV186+AX186+AZ186+BB186+BD186+BF186+BH186+BJ186</f>
        <v>175</v>
      </c>
      <c r="BL186" s="38">
        <f>+L186+N186+AF186+AH186+AT186+AZ186+BD186+BH186</f>
        <v>92</v>
      </c>
      <c r="BM186" s="38">
        <f>+D186+H186+R186+Z186+AN186+AV186+BJ186</f>
        <v>0</v>
      </c>
      <c r="BN186" s="38">
        <f>+P186+X186+AJ186+AR186+BB186+BF186</f>
        <v>44</v>
      </c>
      <c r="BO186" s="38">
        <f>+F186+J186+T186+AB186+AD186+AL186+AP186</f>
        <v>0</v>
      </c>
      <c r="BP186" s="40">
        <f>+V186+AX186</f>
        <v>39</v>
      </c>
    </row>
    <row r="187" spans="1:68" ht="15">
      <c r="A187" s="23" t="s">
        <v>462</v>
      </c>
      <c r="B187" s="23" t="s">
        <v>30</v>
      </c>
      <c r="C187" s="26">
        <v>41</v>
      </c>
      <c r="E187" s="26">
        <v>49</v>
      </c>
      <c r="BK187" s="28">
        <f>+D187+F187+H187+J187+L187+N187+P187+R187+T187+V187+X187+Z187+AB187+AD187+AF187+AH187+AJ187+AL187+AN187+AP187+AR187+AT187+AV187+AX187+AZ187+BB187+BD187+BF187+BH187+BJ187</f>
        <v>0</v>
      </c>
      <c r="BL187" s="38">
        <f>+L187+N187+AF187+AH187+AT187+AZ187+BD187+BH187</f>
        <v>0</v>
      </c>
      <c r="BM187" s="38">
        <f>+D187+H187+R187+Z187+AN187+AV187+BJ187</f>
        <v>0</v>
      </c>
      <c r="BN187" s="38">
        <f>+P187+X187+AJ187+AR187+BB187+BF187</f>
        <v>0</v>
      </c>
      <c r="BO187" s="38">
        <f>+F187+J187+T187+AB187+AD187+AL187+AP187</f>
        <v>0</v>
      </c>
      <c r="BP187" s="40">
        <f>+V187+AX187</f>
        <v>0</v>
      </c>
    </row>
    <row r="188" spans="1:68" ht="15">
      <c r="A188" s="23" t="s">
        <v>463</v>
      </c>
      <c r="B188" s="23" t="s">
        <v>38</v>
      </c>
      <c r="M188" s="26">
        <v>37</v>
      </c>
      <c r="O188" s="26">
        <v>48</v>
      </c>
      <c r="U188" s="28">
        <v>12</v>
      </c>
      <c r="V188" s="27">
        <v>22</v>
      </c>
      <c r="W188" s="33">
        <v>45</v>
      </c>
      <c r="X188" s="27"/>
      <c r="Y188" s="33"/>
      <c r="Z188" s="27"/>
      <c r="AA188" s="33"/>
      <c r="AB188" s="27"/>
      <c r="AC188" s="33"/>
      <c r="AD188" s="27"/>
      <c r="AE188" s="33"/>
      <c r="AF188" s="27"/>
      <c r="AG188" s="33"/>
      <c r="AI188" s="33"/>
      <c r="AK188" s="33"/>
      <c r="AM188" s="33"/>
      <c r="AO188" s="33"/>
      <c r="AQ188" s="33"/>
      <c r="AS188" s="33"/>
      <c r="AU188" s="33"/>
      <c r="AW188" s="28">
        <v>30</v>
      </c>
      <c r="AX188" s="27">
        <v>1</v>
      </c>
      <c r="AY188" s="28"/>
      <c r="BA188" s="28"/>
      <c r="BC188" s="28"/>
      <c r="BE188" s="28"/>
      <c r="BG188" s="28"/>
      <c r="BI188" s="28"/>
      <c r="BK188" s="28">
        <f>+D188+F188+H188+J188+L188+N188+P188+R188+T188+V188+X188+Z188+AB188+AD188+AF188+AH188+AJ188+AL188+AN188+AP188+AR188+AT188+AV188+AX188+AZ188+BB188+BD188+BF188+BH188+BJ188</f>
        <v>23</v>
      </c>
      <c r="BL188" s="38">
        <f>+L188+N188+AF188+AH188+AT188+AZ188+BD188+BH188</f>
        <v>0</v>
      </c>
      <c r="BM188" s="38">
        <f>+D188+H188+R188+Z188+AN188+AV188+BJ188</f>
        <v>0</v>
      </c>
      <c r="BN188" s="38">
        <f>+P188+X188+AJ188+AR188+BB188+BF188</f>
        <v>0</v>
      </c>
      <c r="BO188" s="38">
        <f>+F188+J188+T188+AB188+AD188+AL188+AP188</f>
        <v>0</v>
      </c>
      <c r="BP188" s="40">
        <f>+V188+AX188</f>
        <v>23</v>
      </c>
    </row>
    <row r="189" spans="1:68" ht="15">
      <c r="A189" s="31" t="s">
        <v>464</v>
      </c>
      <c r="B189" s="31" t="s">
        <v>12</v>
      </c>
      <c r="E189" s="26">
        <v>35</v>
      </c>
      <c r="G189" s="33" t="s">
        <v>15</v>
      </c>
      <c r="I189" s="33" t="s">
        <v>15</v>
      </c>
      <c r="K189" s="33"/>
      <c r="M189" s="33"/>
      <c r="O189" s="33"/>
      <c r="Q189" s="33"/>
      <c r="S189" s="26" t="s">
        <v>15</v>
      </c>
      <c r="U189" s="26">
        <v>31</v>
      </c>
      <c r="BK189" s="28">
        <f>+D189+F189+H189+J189+L189+N189+P189+R189+T189+V189+X189+Z189+AB189+AD189+AF189+AH189+AJ189+AL189+AN189+AP189+AR189+AT189+AV189+AX189+AZ189+BB189+BD189+BF189+BH189+BJ189</f>
        <v>0</v>
      </c>
      <c r="BL189" s="38">
        <f>+L189+N189+AF189+AH189+AT189+AZ189+BD189+BH189</f>
        <v>0</v>
      </c>
      <c r="BM189" s="38">
        <f>+D189+H189+R189+Z189+AN189+AV189+BJ189</f>
        <v>0</v>
      </c>
      <c r="BN189" s="38">
        <f>+P189+X189+AJ189+AR189+BB189+BF189</f>
        <v>0</v>
      </c>
      <c r="BO189" s="38">
        <f>+F189+J189+T189+AB189+AD189+AL189+AP189</f>
        <v>0</v>
      </c>
      <c r="BP189" s="40">
        <f>+V189+AX189</f>
        <v>0</v>
      </c>
    </row>
    <row r="190" spans="1:68" ht="15">
      <c r="A190" s="23" t="s">
        <v>465</v>
      </c>
      <c r="B190" s="23" t="s">
        <v>25</v>
      </c>
      <c r="M190" s="26">
        <v>45</v>
      </c>
      <c r="O190" s="26">
        <v>49</v>
      </c>
      <c r="AE190" s="33">
        <v>35</v>
      </c>
      <c r="AG190" s="28">
        <v>20</v>
      </c>
      <c r="AH190" s="27">
        <v>11</v>
      </c>
      <c r="AI190" s="26" t="s">
        <v>222</v>
      </c>
      <c r="AQ190" s="26" t="s">
        <v>222</v>
      </c>
      <c r="AS190" s="33">
        <v>33</v>
      </c>
      <c r="AU190" s="33"/>
      <c r="AW190" s="33"/>
      <c r="AY190" s="28">
        <v>15</v>
      </c>
      <c r="AZ190" s="27">
        <v>16</v>
      </c>
      <c r="BA190" s="33">
        <v>45</v>
      </c>
      <c r="BC190" s="33">
        <v>40</v>
      </c>
      <c r="BE190" s="33">
        <v>34</v>
      </c>
      <c r="BG190" s="33"/>
      <c r="BI190" s="33"/>
      <c r="BK190" s="28">
        <f>+D190+F190+H190+J190+L190+N190+P190+R190+T190+V190+X190+Z190+AB190+AD190+AF190+AH190+AJ190+AL190+AN190+AP190+AR190+AT190+AV190+AX190+AZ190+BB190+BD190+BF190+BH190+BJ190</f>
        <v>27</v>
      </c>
      <c r="BL190" s="38">
        <f>+L190+N190+AF190+AH190+AT190+AZ190+BD190+BH190</f>
        <v>27</v>
      </c>
      <c r="BM190" s="38">
        <f>+D190+H190+R190+Z190+AN190+AV190+BJ190</f>
        <v>0</v>
      </c>
      <c r="BN190" s="38">
        <f>+P190+X190+AJ190+AR190+BB190+BF190</f>
        <v>0</v>
      </c>
      <c r="BO190" s="38">
        <f>+F190+J190+T190+AB190+AD190+AL190+AP190</f>
        <v>0</v>
      </c>
      <c r="BP190" s="40">
        <f>+V190+AX190</f>
        <v>0</v>
      </c>
    </row>
    <row r="191" spans="1:68" ht="15">
      <c r="A191" s="31" t="s">
        <v>501</v>
      </c>
      <c r="B191" s="23" t="s">
        <v>40</v>
      </c>
      <c r="U191" s="26">
        <v>39</v>
      </c>
      <c r="W191" s="33">
        <v>49</v>
      </c>
      <c r="Y191" s="26" t="s">
        <v>15</v>
      </c>
      <c r="AM191" s="33">
        <v>44</v>
      </c>
      <c r="AO191" s="33"/>
      <c r="AQ191" s="33">
        <v>41</v>
      </c>
      <c r="AS191" s="33"/>
      <c r="AU191" s="33">
        <v>46</v>
      </c>
      <c r="AW191" s="33"/>
      <c r="AY191" s="33"/>
      <c r="BA191" s="33"/>
      <c r="BC191" s="33"/>
      <c r="BE191" s="33"/>
      <c r="BG191" s="33"/>
      <c r="BI191" s="33"/>
      <c r="BK191" s="28">
        <f>+D191+F191+H191+J191+L191+N191+P191+R191+T191+V191+X191+Z191+AB191+AD191+AF191+AH191+AJ191+AL191+AN191+AP191+AR191+AT191+AV191+AX191+AZ191+BB191+BD191+BF191+BH191+BJ191</f>
        <v>0</v>
      </c>
      <c r="BL191" s="38">
        <f>+L191+N191+AF191+AH191+AT191+AZ191+BD191+BH191</f>
        <v>0</v>
      </c>
      <c r="BM191" s="38">
        <f>+D191+H191+R191+Z191+AN191+AV191+BJ191</f>
        <v>0</v>
      </c>
      <c r="BN191" s="38">
        <f>+P191+X191+AJ191+AR191+BB191+BF191</f>
        <v>0</v>
      </c>
      <c r="BO191" s="38">
        <f>+F191+J191+T191+AB191+AD191+AL191+AP191</f>
        <v>0</v>
      </c>
      <c r="BP191" s="40">
        <f>+V191+AX191</f>
        <v>0</v>
      </c>
    </row>
    <row r="192" spans="1:68" ht="15">
      <c r="A192" s="23" t="s">
        <v>466</v>
      </c>
      <c r="B192" s="23" t="s">
        <v>19</v>
      </c>
      <c r="K192" s="28">
        <v>13</v>
      </c>
      <c r="L192" s="27">
        <v>20</v>
      </c>
      <c r="M192" s="28">
        <v>17</v>
      </c>
      <c r="N192" s="27">
        <v>14</v>
      </c>
      <c r="O192" s="28">
        <v>7</v>
      </c>
      <c r="P192" s="27">
        <v>36</v>
      </c>
      <c r="Q192" s="28"/>
      <c r="R192" s="27"/>
      <c r="S192" s="28"/>
      <c r="T192" s="27"/>
      <c r="U192" s="28"/>
      <c r="V192" s="27"/>
      <c r="W192" s="28">
        <v>2</v>
      </c>
      <c r="X192" s="27">
        <v>80</v>
      </c>
      <c r="Y192" s="28"/>
      <c r="Z192" s="27"/>
      <c r="AA192" s="28"/>
      <c r="AB192" s="27"/>
      <c r="AC192" s="28"/>
      <c r="AD192" s="27"/>
      <c r="AE192" s="28">
        <v>12</v>
      </c>
      <c r="AF192" s="27">
        <v>22</v>
      </c>
      <c r="AG192" s="28">
        <v>6</v>
      </c>
      <c r="AH192" s="27">
        <v>40</v>
      </c>
      <c r="AI192" s="28">
        <v>9</v>
      </c>
      <c r="AJ192" s="27">
        <v>29</v>
      </c>
      <c r="AK192" s="28"/>
      <c r="AM192" s="28"/>
      <c r="AO192" s="28"/>
      <c r="AQ192" s="26" t="s">
        <v>222</v>
      </c>
      <c r="AS192" s="28">
        <v>16</v>
      </c>
      <c r="AT192" s="27">
        <v>15</v>
      </c>
      <c r="AU192" s="26" t="s">
        <v>15</v>
      </c>
      <c r="AW192" s="28" t="s">
        <v>250</v>
      </c>
      <c r="AY192" s="28">
        <v>19</v>
      </c>
      <c r="AZ192" s="27">
        <v>12</v>
      </c>
      <c r="BA192" s="28">
        <v>7</v>
      </c>
      <c r="BB192" s="27">
        <v>36</v>
      </c>
      <c r="BC192" s="28">
        <v>22</v>
      </c>
      <c r="BD192" s="27">
        <v>10</v>
      </c>
      <c r="BE192" s="28">
        <v>4</v>
      </c>
      <c r="BF192" s="27">
        <v>50</v>
      </c>
      <c r="BG192" s="28">
        <v>7</v>
      </c>
      <c r="BH192" s="27">
        <v>36</v>
      </c>
      <c r="BI192" s="28"/>
      <c r="BK192" s="28">
        <f>+D192+F192+H192+J192+L192+N192+P192+R192+T192+V192+X192+Z192+AB192+AD192+AF192+AH192+AJ192+AL192+AN192+AP192+AR192+AT192+AV192+AX192+AZ192+BB192+BD192+BF192+BH192+BJ192</f>
        <v>400</v>
      </c>
      <c r="BL192" s="38">
        <f>+L192+N192+AF192+AH192+AT192+AZ192+BD192+BH192</f>
        <v>169</v>
      </c>
      <c r="BM192" s="38">
        <f>+D192+H192+R192+Z192+AN192+AV192+BJ192</f>
        <v>0</v>
      </c>
      <c r="BN192" s="38">
        <f>+P192+X192+AJ192+AR192+BB192+BF192</f>
        <v>231</v>
      </c>
      <c r="BO192" s="38">
        <f>+F192+J192+T192+AB192+AD192+AL192+AP192</f>
        <v>0</v>
      </c>
      <c r="BP192" s="40">
        <f>+V192+AX192</f>
        <v>0</v>
      </c>
    </row>
    <row r="193" spans="1:68" ht="15">
      <c r="A193" s="31" t="s">
        <v>310</v>
      </c>
      <c r="B193" s="23" t="s">
        <v>19</v>
      </c>
      <c r="C193" s="28">
        <v>12</v>
      </c>
      <c r="D193" s="27">
        <v>22</v>
      </c>
      <c r="G193" s="33">
        <v>43</v>
      </c>
      <c r="I193" s="33"/>
      <c r="K193" s="26">
        <v>37</v>
      </c>
      <c r="M193" s="28">
        <v>18</v>
      </c>
      <c r="N193" s="27">
        <v>13</v>
      </c>
      <c r="O193" s="28">
        <v>6</v>
      </c>
      <c r="P193" s="27">
        <v>40</v>
      </c>
      <c r="Q193" s="33" t="s">
        <v>15</v>
      </c>
      <c r="R193" s="27"/>
      <c r="S193" s="33"/>
      <c r="T193" s="27"/>
      <c r="U193" s="28">
        <v>16</v>
      </c>
      <c r="V193" s="27">
        <v>15</v>
      </c>
      <c r="W193" s="28">
        <v>4</v>
      </c>
      <c r="X193" s="27">
        <v>50</v>
      </c>
      <c r="Y193" s="28">
        <v>26</v>
      </c>
      <c r="Z193" s="27">
        <v>5</v>
      </c>
      <c r="AA193" s="28"/>
      <c r="AB193" s="27"/>
      <c r="AC193" s="28"/>
      <c r="AD193" s="27"/>
      <c r="AE193" s="28">
        <v>11</v>
      </c>
      <c r="AF193" s="27">
        <v>24</v>
      </c>
      <c r="AG193" s="28">
        <v>12</v>
      </c>
      <c r="AH193" s="27">
        <v>22</v>
      </c>
      <c r="AI193" s="26" t="s">
        <v>222</v>
      </c>
      <c r="AM193" s="28">
        <v>16</v>
      </c>
      <c r="AN193" s="27">
        <v>15</v>
      </c>
      <c r="AO193" s="28"/>
      <c r="AQ193" s="28">
        <v>2</v>
      </c>
      <c r="AR193" s="27">
        <v>80</v>
      </c>
      <c r="AS193" s="28">
        <v>5</v>
      </c>
      <c r="AT193" s="27">
        <v>45</v>
      </c>
      <c r="AU193" s="28" t="s">
        <v>93</v>
      </c>
      <c r="AW193" s="28">
        <v>5</v>
      </c>
      <c r="AX193" s="27">
        <v>45</v>
      </c>
      <c r="AY193" s="28">
        <v>3</v>
      </c>
      <c r="AZ193" s="27">
        <v>60</v>
      </c>
      <c r="BA193" s="28">
        <v>4</v>
      </c>
      <c r="BB193" s="27">
        <v>50</v>
      </c>
      <c r="BC193" s="33">
        <v>41</v>
      </c>
      <c r="BE193" s="28">
        <v>17</v>
      </c>
      <c r="BF193" s="27">
        <v>14</v>
      </c>
      <c r="BG193" s="28">
        <v>7</v>
      </c>
      <c r="BH193" s="27">
        <v>36</v>
      </c>
      <c r="BI193" s="46">
        <v>26</v>
      </c>
      <c r="BK193" s="28">
        <f>+D193+F193+H193+J193+L193+N193+P193+R193+T193+V193+X193+Z193+AB193+AD193+AF193+AH193+AJ193+AL193+AN193+AP193+AR193+AT193+AV193+AX193+AZ193+BB193+BD193+BF193+BH193+BJ193</f>
        <v>536</v>
      </c>
      <c r="BL193" s="38">
        <f>+L193+N193+AF193+AH193+AT193+AZ193+BD193+BH193</f>
        <v>200</v>
      </c>
      <c r="BM193" s="38">
        <f>+D193+H193+R193+Z193+AN193+AV193+BJ193</f>
        <v>42</v>
      </c>
      <c r="BN193" s="38">
        <f>+P193+X193+AJ193+AR193+BB193+BF193</f>
        <v>234</v>
      </c>
      <c r="BO193" s="38">
        <f>+F193+J193+T193+AB193+AD193+AL193+AP193</f>
        <v>0</v>
      </c>
      <c r="BP193" s="40">
        <f>+V193+AX193</f>
        <v>60</v>
      </c>
    </row>
    <row r="194" spans="1:68" ht="15">
      <c r="A194" s="31" t="s">
        <v>467</v>
      </c>
      <c r="B194" s="31" t="s">
        <v>12</v>
      </c>
      <c r="C194" s="33"/>
      <c r="E194" s="33" t="s">
        <v>297</v>
      </c>
      <c r="AA194" s="26" t="s">
        <v>15</v>
      </c>
      <c r="AC194" s="26" t="s">
        <v>15</v>
      </c>
      <c r="AK194" s="26" t="s">
        <v>15</v>
      </c>
      <c r="AO194" s="26">
        <v>49</v>
      </c>
      <c r="BK194" s="28">
        <f>+D194+F194+H194+J194+L194+N194+P194+R194+T194+V194+X194+Z194+AB194+AD194+AF194+AH194+AJ194+AL194+AN194+AP194+AR194+AT194+AV194+AX194+AZ194+BB194+BD194+BF194+BH194+BJ194</f>
        <v>0</v>
      </c>
      <c r="BL194" s="38">
        <f>+L194+N194+AF194+AH194+AT194+AZ194+BD194+BH194</f>
        <v>0</v>
      </c>
      <c r="BM194" s="38">
        <f>+D194+H194+R194+Z194+AN194+AV194+BJ194</f>
        <v>0</v>
      </c>
      <c r="BN194" s="38">
        <f>+P194+X194+AJ194+AR194+BB194+BF194</f>
        <v>0</v>
      </c>
      <c r="BO194" s="38">
        <f>+F194+J194+T194+AB194+AD194+AL194+AP194</f>
        <v>0</v>
      </c>
      <c r="BP194" s="40">
        <f>+V194+AX194</f>
        <v>0</v>
      </c>
    </row>
    <row r="195" spans="1:68" ht="15">
      <c r="A195" s="31" t="s">
        <v>566</v>
      </c>
      <c r="B195" s="23" t="s">
        <v>14</v>
      </c>
      <c r="AE195" s="33">
        <v>58</v>
      </c>
      <c r="AG195" s="33">
        <v>57</v>
      </c>
      <c r="AI195" s="33"/>
      <c r="AK195" s="33"/>
      <c r="AM195" s="33"/>
      <c r="AO195" s="33"/>
      <c r="AQ195" s="33"/>
      <c r="AS195" s="33"/>
      <c r="AU195" s="33"/>
      <c r="AW195" s="26" t="s">
        <v>15</v>
      </c>
      <c r="AY195" s="26" t="s">
        <v>222</v>
      </c>
      <c r="BA195" s="33">
        <v>50</v>
      </c>
      <c r="BC195" s="33"/>
      <c r="BE195" s="33"/>
      <c r="BG195" s="33"/>
      <c r="BI195" s="33"/>
      <c r="BK195" s="28">
        <f>+D195+F195+H195+J195+L195+N195+P195+R195+T195+V195+X195+Z195+AB195+AD195+AF195+AH195+AJ195+AL195+AN195+AP195+AR195+AT195+AV195+AX195+AZ195+BB195+BD195+BF195+BH195+BJ195</f>
        <v>0</v>
      </c>
      <c r="BL195" s="38">
        <f>+L195+N195+AF195+AH195+AT195+AZ195+BD195+BH195</f>
        <v>0</v>
      </c>
      <c r="BM195" s="38">
        <f>+D195+H195+R195+Z195+AN195+AV195+BJ195</f>
        <v>0</v>
      </c>
      <c r="BN195" s="38">
        <f>+P195+X195+AJ195+AR195+BB195+BF195</f>
        <v>0</v>
      </c>
      <c r="BO195" s="38">
        <f>+F195+J195+T195+AB195+AD195+AL195+AP195</f>
        <v>0</v>
      </c>
      <c r="BP195" s="40">
        <f>+V195+AX195</f>
        <v>0</v>
      </c>
    </row>
    <row r="196" spans="1:68" ht="15">
      <c r="A196" s="32" t="s">
        <v>602</v>
      </c>
      <c r="B196" s="29" t="s">
        <v>12</v>
      </c>
      <c r="AQ196" s="33">
        <v>50</v>
      </c>
      <c r="AS196" s="33"/>
      <c r="AU196" s="33"/>
      <c r="AW196" s="33"/>
      <c r="AY196" s="33"/>
      <c r="BA196" s="33"/>
      <c r="BC196" s="33"/>
      <c r="BE196" s="33"/>
      <c r="BG196" s="33"/>
      <c r="BI196" s="33"/>
      <c r="BK196" s="28">
        <f>+D196+F196+H196+J196+L196+N196+P196+R196+T196+V196+X196+Z196+AB196+AD196+AF196+AH196+AJ196+AL196+AN196+AP196+AR196+AT196+AV196+AX196+AZ196+BB196+BD196+BF196+BH196+BJ196</f>
        <v>0</v>
      </c>
      <c r="BL196" s="38">
        <f>+L196+N196+AF196+AH196+AT196+AZ196+BD196+BH196</f>
        <v>0</v>
      </c>
      <c r="BM196" s="38">
        <f>+D196+H196+R196+Z196+AN196+AV196+BJ196</f>
        <v>0</v>
      </c>
      <c r="BN196" s="38">
        <f>+P196+X196+AJ196+AR196+BB196+BF196</f>
        <v>0</v>
      </c>
      <c r="BO196" s="38">
        <f>+F196+J196+T196+AB196+AD196+AL196+AP196</f>
        <v>0</v>
      </c>
      <c r="BP196" s="40">
        <f>+V196+AX196</f>
        <v>0</v>
      </c>
    </row>
    <row r="197" spans="1:68" ht="15">
      <c r="A197" s="23" t="s">
        <v>468</v>
      </c>
      <c r="B197" s="23" t="s">
        <v>21</v>
      </c>
      <c r="K197" s="28">
        <v>13</v>
      </c>
      <c r="L197" s="27">
        <v>20</v>
      </c>
      <c r="M197" s="28">
        <v>13</v>
      </c>
      <c r="N197" s="27">
        <v>20</v>
      </c>
      <c r="O197" s="28">
        <v>11</v>
      </c>
      <c r="P197" s="27">
        <v>24</v>
      </c>
      <c r="Q197" s="28"/>
      <c r="R197" s="27"/>
      <c r="S197" s="28"/>
      <c r="T197" s="27"/>
      <c r="U197" s="28"/>
      <c r="V197" s="27"/>
      <c r="W197" s="28"/>
      <c r="X197" s="27"/>
      <c r="Y197" s="28"/>
      <c r="Z197" s="27"/>
      <c r="AA197" s="28"/>
      <c r="AB197" s="27"/>
      <c r="AC197" s="28"/>
      <c r="AD197" s="27"/>
      <c r="AE197" s="28"/>
      <c r="AF197" s="27"/>
      <c r="AG197" s="28"/>
      <c r="AI197" s="28"/>
      <c r="AK197" s="28"/>
      <c r="AM197" s="28"/>
      <c r="AO197" s="28"/>
      <c r="AQ197" s="28"/>
      <c r="AS197" s="28"/>
      <c r="AU197" s="28"/>
      <c r="AW197" s="28"/>
      <c r="AY197" s="28"/>
      <c r="BA197" s="28"/>
      <c r="BC197" s="28"/>
      <c r="BE197" s="28"/>
      <c r="BG197" s="28"/>
      <c r="BI197" s="28"/>
      <c r="BK197" s="28">
        <f>+D197+F197+H197+J197+L197+N197+P197+R197+T197+V197+X197+Z197+AB197+AD197+AF197+AH197+AJ197+AL197+AN197+AP197+AR197+AT197+AV197+AX197+AZ197+BB197+BD197+BF197+BH197+BJ197</f>
        <v>64</v>
      </c>
      <c r="BL197" s="38">
        <f>+L197+N197+AF197+AH197+AT197+AZ197+BD197+BH197</f>
        <v>40</v>
      </c>
      <c r="BM197" s="38">
        <f>+D197+H197+R197+Z197+AN197+AV197+BJ197</f>
        <v>0</v>
      </c>
      <c r="BN197" s="38">
        <f>+P197+X197+AJ197+AR197+BB197+BF197</f>
        <v>24</v>
      </c>
      <c r="BO197" s="38">
        <f>+F197+J197+T197+AB197+AD197+AL197+AP197</f>
        <v>0</v>
      </c>
      <c r="BP197" s="40">
        <f>+V197+AX197</f>
        <v>0</v>
      </c>
    </row>
    <row r="198" spans="1:68" ht="15">
      <c r="A198" s="32" t="s">
        <v>469</v>
      </c>
      <c r="B198" s="31" t="s">
        <v>19</v>
      </c>
      <c r="E198" s="26">
        <v>60</v>
      </c>
      <c r="BK198" s="28">
        <f>+D198+F198+H198+J198+L198+N198+P198+R198+T198+V198+X198+Z198+AB198+AD198+AF198+AH198+AJ198+AL198+AN198+AP198+AR198+AT198+AV198+AX198+AZ198+BB198+BD198+BF198+BH198+BJ198</f>
        <v>0</v>
      </c>
      <c r="BL198" s="38">
        <f>+L198+N198+AF198+AH198+AT198+AZ198+BD198+BH198</f>
        <v>0</v>
      </c>
      <c r="BM198" s="38">
        <f>+D198+H198+R198+Z198+AN198+AV198+BJ198</f>
        <v>0</v>
      </c>
      <c r="BN198" s="38">
        <f>+P198+X198+AJ198+AR198+BB198+BF198</f>
        <v>0</v>
      </c>
      <c r="BO198" s="38">
        <f>+F198+J198+T198+AB198+AD198+AL198+AP198</f>
        <v>0</v>
      </c>
      <c r="BP198" s="40">
        <f>+V198+AX198</f>
        <v>0</v>
      </c>
    </row>
    <row r="199" spans="1:68" ht="15">
      <c r="A199" s="32" t="s">
        <v>640</v>
      </c>
      <c r="B199" s="23" t="s">
        <v>12</v>
      </c>
      <c r="AY199" s="33">
        <v>32</v>
      </c>
      <c r="BA199" s="33">
        <v>44</v>
      </c>
      <c r="BC199" s="33"/>
      <c r="BE199" s="33"/>
      <c r="BG199" s="33"/>
      <c r="BI199" s="33"/>
      <c r="BK199" s="28">
        <f>+D199+F199+H199+J199+L199+N199+P199+R199+T199+V199+X199+Z199+AB199+AD199+AF199+AH199+AJ199+AL199+AN199+AP199+AR199+AT199+AV199+AX199+AZ199+BB199+BD199+BF199+BH199+BJ199</f>
        <v>0</v>
      </c>
      <c r="BL199" s="38">
        <f>+L199+N199+AF199+AH199+AT199+AZ199+BD199+BH199</f>
        <v>0</v>
      </c>
      <c r="BM199" s="38">
        <f>+D199+H199+R199+Z199+AN199+AV199+BJ199</f>
        <v>0</v>
      </c>
      <c r="BN199" s="38">
        <f>+P199+X199+AJ199+AR199+BB199+BF199</f>
        <v>0</v>
      </c>
      <c r="BO199" s="38">
        <f>+F199+J199+T199+AB199+AD199+AL199+AP199</f>
        <v>0</v>
      </c>
      <c r="BP199" s="40">
        <f>+V199+AX199</f>
        <v>0</v>
      </c>
    </row>
    <row r="200" spans="1:68" ht="15">
      <c r="A200" s="32" t="s">
        <v>671</v>
      </c>
      <c r="B200" s="23" t="s">
        <v>10</v>
      </c>
      <c r="C200" s="26">
        <v>59</v>
      </c>
      <c r="BK200" s="28">
        <f>+D200+F200+H200+J200+L200+N200+P200+R200+T200+V200+X200+Z200+AB200+AD200+AF200+AH200+AJ200+AL200+AN200+AP200+AR200+AT200+AV200+AX200+AZ200+BB200+BD200+BF200+BH200+BJ200</f>
        <v>0</v>
      </c>
      <c r="BL200" s="38">
        <f>+L200+N200+AF200+AH200+AT200+AZ200+BD200+BH200</f>
        <v>0</v>
      </c>
      <c r="BM200" s="38">
        <f>+D200+H200+R200+Z200+AN200+AV200+BJ200</f>
        <v>0</v>
      </c>
      <c r="BN200" s="38">
        <f>+P200+X200+AJ200+AR200+BB200+BF200</f>
        <v>0</v>
      </c>
      <c r="BO200" s="38">
        <f>+F200+J200+T200+AB200+AD200+AL200+AP200</f>
        <v>0</v>
      </c>
      <c r="BP200" s="40">
        <f>+V200+AX200</f>
        <v>0</v>
      </c>
    </row>
    <row r="201" spans="1:68" ht="15">
      <c r="A201" s="31" t="s">
        <v>307</v>
      </c>
      <c r="B201" s="23" t="s">
        <v>30</v>
      </c>
      <c r="C201" s="28">
        <v>9</v>
      </c>
      <c r="D201" s="27">
        <v>29</v>
      </c>
      <c r="E201" s="28">
        <v>2</v>
      </c>
      <c r="F201" s="27">
        <v>80</v>
      </c>
      <c r="G201" s="33">
        <v>39</v>
      </c>
      <c r="I201" s="33" t="s">
        <v>15</v>
      </c>
      <c r="K201" s="28">
        <v>1</v>
      </c>
      <c r="L201" s="27">
        <v>100</v>
      </c>
      <c r="M201" s="28">
        <v>1</v>
      </c>
      <c r="N201" s="27">
        <v>100</v>
      </c>
      <c r="O201" s="28">
        <v>2</v>
      </c>
      <c r="P201" s="27">
        <v>80</v>
      </c>
      <c r="Q201" s="33" t="s">
        <v>15</v>
      </c>
      <c r="R201" s="27"/>
      <c r="S201" s="28">
        <v>8</v>
      </c>
      <c r="T201" s="27">
        <v>32</v>
      </c>
      <c r="U201" s="28">
        <v>1</v>
      </c>
      <c r="V201" s="27">
        <v>100</v>
      </c>
      <c r="W201" s="28">
        <v>3</v>
      </c>
      <c r="X201" s="27">
        <v>60</v>
      </c>
      <c r="Y201" s="26" t="s">
        <v>15</v>
      </c>
      <c r="Z201" s="27"/>
      <c r="AA201" s="28">
        <v>18</v>
      </c>
      <c r="AB201" s="27">
        <v>13</v>
      </c>
      <c r="AC201" s="28" t="s">
        <v>93</v>
      </c>
      <c r="AD201" s="27"/>
      <c r="AE201" s="28">
        <v>1</v>
      </c>
      <c r="AF201" s="27">
        <v>100</v>
      </c>
      <c r="AG201" s="28">
        <v>1</v>
      </c>
      <c r="AH201" s="27">
        <v>100</v>
      </c>
      <c r="AI201" s="28">
        <v>1</v>
      </c>
      <c r="AJ201" s="27">
        <v>100</v>
      </c>
      <c r="AK201" s="26" t="s">
        <v>15</v>
      </c>
      <c r="AM201" s="28" t="s">
        <v>93</v>
      </c>
      <c r="AO201" s="26">
        <v>46</v>
      </c>
      <c r="AQ201" s="28">
        <v>1</v>
      </c>
      <c r="AR201" s="27">
        <v>100</v>
      </c>
      <c r="AS201" s="28">
        <v>1</v>
      </c>
      <c r="AT201" s="27">
        <v>100</v>
      </c>
      <c r="AU201" s="28">
        <v>19</v>
      </c>
      <c r="AV201" s="27">
        <v>12</v>
      </c>
      <c r="AW201" s="28">
        <v>3</v>
      </c>
      <c r="AX201" s="27">
        <v>60</v>
      </c>
      <c r="AY201" s="28">
        <v>5</v>
      </c>
      <c r="AZ201" s="27">
        <v>45</v>
      </c>
      <c r="BA201" s="28">
        <v>1</v>
      </c>
      <c r="BB201" s="27">
        <v>100</v>
      </c>
      <c r="BC201" s="28">
        <v>1</v>
      </c>
      <c r="BD201" s="27">
        <v>100</v>
      </c>
      <c r="BE201" s="28">
        <v>2</v>
      </c>
      <c r="BF201" s="27">
        <v>80</v>
      </c>
      <c r="BG201" s="28">
        <v>2</v>
      </c>
      <c r="BH201" s="27">
        <v>80</v>
      </c>
      <c r="BI201" s="46" t="s">
        <v>15</v>
      </c>
      <c r="BK201" s="28">
        <f>+D201+F201+H201+J201+L201+N201+P201+R201+T201+V201+X201+Z201+AB201+AD201+AF201+AH201+AJ201+AL201+AN201+AP201+AR201+AT201+AV201+AX201+AZ201+BB201+BD201+BF201+BH201+BJ201</f>
        <v>1571</v>
      </c>
      <c r="BL201" s="38">
        <f>+L201+N201+AF201+AH201+AT201+AZ201+BD201+BH201</f>
        <v>725</v>
      </c>
      <c r="BM201" s="38">
        <f>+D201+H201+R201+Z201+AN201+AV201+BJ201</f>
        <v>41</v>
      </c>
      <c r="BN201" s="38">
        <f>+P201+X201+AJ201+AR201+BB201+BF201</f>
        <v>520</v>
      </c>
      <c r="BO201" s="38">
        <f>+F201+J201+T201+AB201+AD201+AL201+AP201</f>
        <v>125</v>
      </c>
      <c r="BP201" s="40">
        <f>+V201+AX201</f>
        <v>160</v>
      </c>
    </row>
    <row r="202" spans="1:68" ht="15">
      <c r="A202" s="23" t="s">
        <v>470</v>
      </c>
      <c r="B202" s="23" t="s">
        <v>471</v>
      </c>
      <c r="C202" s="26" t="s">
        <v>15</v>
      </c>
      <c r="G202" s="33">
        <v>48</v>
      </c>
      <c r="I202" s="33" t="s">
        <v>294</v>
      </c>
      <c r="K202" s="28">
        <v>29</v>
      </c>
      <c r="L202" s="27">
        <v>2</v>
      </c>
      <c r="M202" s="28">
        <v>20</v>
      </c>
      <c r="N202" s="27">
        <v>11</v>
      </c>
      <c r="O202" s="26" t="s">
        <v>222</v>
      </c>
      <c r="P202" s="27"/>
      <c r="Q202" s="28">
        <v>19</v>
      </c>
      <c r="R202" s="27">
        <v>12</v>
      </c>
      <c r="S202" s="28"/>
      <c r="T202" s="27"/>
      <c r="U202" s="28">
        <v>20</v>
      </c>
      <c r="V202" s="27">
        <v>11</v>
      </c>
      <c r="W202" s="26" t="s">
        <v>222</v>
      </c>
      <c r="X202" s="27"/>
      <c r="Y202" s="26" t="s">
        <v>15</v>
      </c>
      <c r="Z202" s="27"/>
      <c r="AB202" s="27"/>
      <c r="AD202" s="27"/>
      <c r="AE202" s="28">
        <v>26</v>
      </c>
      <c r="AF202" s="27">
        <v>5</v>
      </c>
      <c r="AG202" s="28">
        <v>17</v>
      </c>
      <c r="AH202" s="27">
        <v>14</v>
      </c>
      <c r="AI202" s="28">
        <v>11</v>
      </c>
      <c r="AJ202" s="27">
        <v>24</v>
      </c>
      <c r="AK202" s="28"/>
      <c r="AM202" s="28"/>
      <c r="AO202" s="28"/>
      <c r="AQ202" s="28">
        <v>7</v>
      </c>
      <c r="AR202" s="27">
        <v>36</v>
      </c>
      <c r="AS202" s="26" t="s">
        <v>222</v>
      </c>
      <c r="BK202" s="28">
        <f>+D202+F202+H202+J202+L202+N202+P202+R202+T202+V202+X202+Z202+AB202+AD202+AF202+AH202+AJ202+AL202+AN202+AP202+AR202+AT202+AV202+AX202+AZ202+BB202+BD202+BF202+BH202+BJ202</f>
        <v>115</v>
      </c>
      <c r="BL202" s="38">
        <f>+L202+N202+AF202+AH202+AT202+AZ202+BD202+BH202</f>
        <v>32</v>
      </c>
      <c r="BM202" s="38">
        <f>+D202+H202+R202+Z202+AN202+AV202+BJ202</f>
        <v>12</v>
      </c>
      <c r="BN202" s="38">
        <f>+P202+X202+AJ202+AR202+BB202+BF202</f>
        <v>60</v>
      </c>
      <c r="BO202" s="38">
        <f>+F202+J202+T202+AB202+AD202+AL202+AP202</f>
        <v>0</v>
      </c>
      <c r="BP202" s="40">
        <f>+V202+AX202</f>
        <v>11</v>
      </c>
    </row>
    <row r="203" spans="1:68" ht="15">
      <c r="A203" s="31" t="s">
        <v>672</v>
      </c>
      <c r="B203" s="29" t="s">
        <v>6</v>
      </c>
      <c r="BC203" s="33">
        <v>39</v>
      </c>
      <c r="BE203" s="33"/>
      <c r="BG203" s="33"/>
      <c r="BI203" s="33"/>
      <c r="BK203" s="28">
        <f>+D203+F203+H203+J203+L203+N203+P203+R203+T203+V203+X203+Z203+AB203+AD203+AF203+AH203+AJ203+AL203+AN203+AP203+AR203+AT203+AV203+AX203+AZ203+BB203+BD203+BF203+BH203+BJ203</f>
        <v>0</v>
      </c>
      <c r="BL203" s="38">
        <f>+L203+N203+AF203+AH203+AT203+AZ203+BD203+BH203</f>
        <v>0</v>
      </c>
      <c r="BM203" s="38">
        <f>+D203+H203+R203+Z203+AN203+AV203+BJ203</f>
        <v>0</v>
      </c>
      <c r="BN203" s="38">
        <f>+P203+X203+AJ203+AR203+BB203+BF203</f>
        <v>0</v>
      </c>
      <c r="BO203" s="38">
        <f>+F203+J203+T203+AB203+AD203+AL203+AP203</f>
        <v>0</v>
      </c>
      <c r="BP203" s="40">
        <f>+V203+AX203</f>
        <v>0</v>
      </c>
    </row>
    <row r="204" spans="1:68" ht="15">
      <c r="A204" s="31" t="s">
        <v>489</v>
      </c>
      <c r="B204" s="23" t="s">
        <v>9</v>
      </c>
      <c r="S204" s="26" t="s">
        <v>15</v>
      </c>
      <c r="AM204" s="33">
        <v>62</v>
      </c>
      <c r="AO204" s="26">
        <v>50</v>
      </c>
      <c r="BK204" s="28">
        <f>+D204+F204+H204+J204+L204+N204+P204+R204+T204+V204+X204+Z204+AB204+AD204+AF204+AH204+AJ204+AL204+AN204+AP204+AR204+AT204+AV204+AX204+AZ204+BB204+BD204+BF204+BH204+BJ204</f>
        <v>0</v>
      </c>
      <c r="BL204" s="38">
        <f>+L204+N204+AF204+AH204+AT204+AZ204+BD204+BH204</f>
        <v>0</v>
      </c>
      <c r="BM204" s="38">
        <f>+D204+H204+R204+Z204+AN204+AV204+BJ204</f>
        <v>0</v>
      </c>
      <c r="BN204" s="38">
        <f>+P204+X204+AJ204+AR204+BB204+BF204</f>
        <v>0</v>
      </c>
      <c r="BO204" s="38">
        <f>+F204+J204+T204+AB204+AD204+AL204+AP204</f>
        <v>0</v>
      </c>
      <c r="BP204" s="40">
        <f>+V204+AX204</f>
        <v>0</v>
      </c>
    </row>
    <row r="205" spans="1:68" ht="15">
      <c r="A205" s="31" t="s">
        <v>340</v>
      </c>
      <c r="B205" s="31" t="s">
        <v>38</v>
      </c>
      <c r="C205" s="28"/>
      <c r="E205" s="28">
        <v>28</v>
      </c>
      <c r="F205" s="27">
        <v>3</v>
      </c>
      <c r="Q205" s="33">
        <v>53</v>
      </c>
      <c r="S205" s="26" t="s">
        <v>15</v>
      </c>
      <c r="AA205" s="26" t="s">
        <v>15</v>
      </c>
      <c r="AC205" s="33">
        <v>33</v>
      </c>
      <c r="AE205" s="33"/>
      <c r="AG205" s="33"/>
      <c r="AI205" s="33"/>
      <c r="AK205" s="33">
        <v>39</v>
      </c>
      <c r="AM205" s="33"/>
      <c r="AO205" s="26" t="s">
        <v>15</v>
      </c>
      <c r="BK205" s="28">
        <f>+D205+F205+H205+J205+L205+N205+P205+R205+T205+V205+X205+Z205+AB205+AD205+AF205+AH205+AJ205+AL205+AN205+AP205+AR205+AT205+AV205+AX205+AZ205+BB205+BD205+BF205+BH205+BJ205</f>
        <v>3</v>
      </c>
      <c r="BL205" s="38">
        <f>+L205+N205+AF205+AH205+AT205+AZ205+BD205+BH205</f>
        <v>0</v>
      </c>
      <c r="BM205" s="38">
        <f>+D205+H205+R205+Z205+AN205+AV205+BJ205</f>
        <v>0</v>
      </c>
      <c r="BN205" s="38">
        <f>+P205+X205+AJ205+AR205+BB205+BF205</f>
        <v>0</v>
      </c>
      <c r="BO205" s="38">
        <f>+F205+J205+T205+AB205+AD205+AL205+AP205</f>
        <v>3</v>
      </c>
      <c r="BP205" s="40">
        <f>+V205+AX205</f>
        <v>0</v>
      </c>
    </row>
    <row r="206" spans="1:68" ht="15">
      <c r="A206" s="31" t="s">
        <v>300</v>
      </c>
      <c r="B206" s="23" t="s">
        <v>6</v>
      </c>
      <c r="C206" s="28">
        <v>13</v>
      </c>
      <c r="D206" s="27">
        <v>20</v>
      </c>
      <c r="G206" s="28">
        <v>15</v>
      </c>
      <c r="H206" s="27">
        <v>16</v>
      </c>
      <c r="I206" s="28">
        <v>27</v>
      </c>
      <c r="J206" s="27">
        <v>4</v>
      </c>
      <c r="K206" s="28"/>
      <c r="L206" s="27"/>
      <c r="M206" s="28"/>
      <c r="N206" s="27"/>
      <c r="O206" s="28"/>
      <c r="P206" s="27"/>
      <c r="Q206" s="28">
        <v>1</v>
      </c>
      <c r="R206" s="27">
        <v>100</v>
      </c>
      <c r="S206" s="26">
        <v>40</v>
      </c>
      <c r="T206" s="27"/>
      <c r="V206" s="27"/>
      <c r="X206" s="27"/>
      <c r="Y206" s="28">
        <v>18</v>
      </c>
      <c r="Z206" s="27">
        <v>13</v>
      </c>
      <c r="AA206" s="28">
        <v>24</v>
      </c>
      <c r="AB206" s="27">
        <v>7</v>
      </c>
      <c r="AC206" s="33">
        <v>41</v>
      </c>
      <c r="AD206" s="27"/>
      <c r="AE206" s="33"/>
      <c r="AF206" s="27"/>
      <c r="AG206" s="33"/>
      <c r="AI206" s="33"/>
      <c r="AK206" s="28">
        <v>13</v>
      </c>
      <c r="AL206" s="27">
        <v>20</v>
      </c>
      <c r="AM206" s="28">
        <v>19</v>
      </c>
      <c r="AN206" s="27">
        <v>12</v>
      </c>
      <c r="AO206" s="26" t="s">
        <v>15</v>
      </c>
      <c r="AU206" s="26" t="s">
        <v>15</v>
      </c>
      <c r="BI206" s="46">
        <v>18</v>
      </c>
      <c r="BK206" s="28">
        <f>+D206+F206+H206+J206+L206+N206+P206+R206+T206+V206+X206+Z206+AB206+AD206+AF206+AH206+AJ206+AL206+AN206+AP206+AR206+AT206+AV206+AX206+AZ206+BB206+BD206+BF206+BH206+BJ206</f>
        <v>192</v>
      </c>
      <c r="BL206" s="38">
        <f>+L206+N206+AF206+AH206+AT206+AZ206+BD206+BH206</f>
        <v>0</v>
      </c>
      <c r="BM206" s="38">
        <f>+D206+H206+R206+Z206+AN206+AV206+BJ206</f>
        <v>161</v>
      </c>
      <c r="BN206" s="38">
        <f>+P206+X206+AJ206+AR206+BB206+BF206</f>
        <v>0</v>
      </c>
      <c r="BO206" s="38">
        <f>+F206+J206+T206+AB206+AD206+AL206+AP206</f>
        <v>31</v>
      </c>
      <c r="BP206" s="40">
        <f>+V206+AX206</f>
        <v>0</v>
      </c>
    </row>
    <row r="207" spans="1:68" ht="15">
      <c r="A207" s="31" t="s">
        <v>472</v>
      </c>
      <c r="B207" s="31" t="s">
        <v>68</v>
      </c>
      <c r="E207" s="26">
        <v>64</v>
      </c>
      <c r="AA207" s="33">
        <v>45</v>
      </c>
      <c r="AC207" s="33"/>
      <c r="AE207" s="33"/>
      <c r="AG207" s="33"/>
      <c r="AI207" s="33"/>
      <c r="AK207" s="33">
        <v>56</v>
      </c>
      <c r="AM207" s="33"/>
      <c r="AO207" s="26">
        <v>67</v>
      </c>
      <c r="BK207" s="28">
        <f>+D207+F207+H207+J207+L207+N207+P207+R207+T207+V207+X207+Z207+AB207+AD207+AF207+AH207+AJ207+AL207+AN207+AP207+AR207+AT207+AV207+AX207+AZ207+BB207+BD207+BF207+BH207+BJ207</f>
        <v>0</v>
      </c>
      <c r="BL207" s="38">
        <f>+L207+N207+AF207+AH207+AT207+AZ207+BD207+BH207</f>
        <v>0</v>
      </c>
      <c r="BM207" s="38">
        <f>+D207+H207+R207+Z207+AN207+AV207+BJ207</f>
        <v>0</v>
      </c>
      <c r="BN207" s="38">
        <f>+P207+X207+AJ207+AR207+BB207+BF207</f>
        <v>0</v>
      </c>
      <c r="BO207" s="38">
        <f>+F207+J207+T207+AB207+AD207+AL207+AP207</f>
        <v>0</v>
      </c>
      <c r="BP207" s="40">
        <f>+V207+AX207</f>
        <v>0</v>
      </c>
    </row>
    <row r="208" spans="1:68" ht="15">
      <c r="A208" s="23" t="s">
        <v>473</v>
      </c>
      <c r="B208" s="23" t="s">
        <v>21</v>
      </c>
      <c r="K208" s="28">
        <v>24</v>
      </c>
      <c r="L208" s="27">
        <v>7</v>
      </c>
      <c r="M208" s="28">
        <v>16</v>
      </c>
      <c r="N208" s="27">
        <v>15</v>
      </c>
      <c r="O208" s="28">
        <v>24</v>
      </c>
      <c r="P208" s="27">
        <v>7</v>
      </c>
      <c r="Q208" s="28"/>
      <c r="R208" s="27"/>
      <c r="S208" s="28"/>
      <c r="T208" s="27"/>
      <c r="U208" s="28"/>
      <c r="V208" s="27"/>
      <c r="W208" s="28"/>
      <c r="X208" s="27"/>
      <c r="Y208" s="28"/>
      <c r="Z208" s="27"/>
      <c r="AA208" s="28"/>
      <c r="AB208" s="27"/>
      <c r="AC208" s="28"/>
      <c r="AD208" s="27"/>
      <c r="AE208" s="28"/>
      <c r="AF208" s="27"/>
      <c r="AG208" s="28"/>
      <c r="AI208" s="28"/>
      <c r="AK208" s="28"/>
      <c r="AM208" s="28"/>
      <c r="AO208" s="28"/>
      <c r="AQ208" s="28"/>
      <c r="AS208" s="28"/>
      <c r="AU208" s="28"/>
      <c r="AW208" s="28"/>
      <c r="AY208" s="28"/>
      <c r="BA208" s="28"/>
      <c r="BC208" s="28"/>
      <c r="BE208" s="28"/>
      <c r="BG208" s="28"/>
      <c r="BI208" s="28"/>
      <c r="BK208" s="28">
        <f>+D208+F208+H208+J208+L208+N208+P208+R208+T208+V208+X208+Z208+AB208+AD208+AF208+AH208+AJ208+AL208+AN208+AP208+AR208+AT208+AV208+AX208+AZ208+BB208+BD208+BF208+BH208+BJ208</f>
        <v>29</v>
      </c>
      <c r="BL208" s="38">
        <f>+L208+N208+AF208+AH208+AT208+AZ208+BD208+BH208</f>
        <v>22</v>
      </c>
      <c r="BM208" s="38">
        <f>+D208+H208+R208+Z208+AN208+AV208+BJ208</f>
        <v>0</v>
      </c>
      <c r="BN208" s="38">
        <f>+P208+X208+AJ208+AR208+BB208+BF208</f>
        <v>7</v>
      </c>
      <c r="BO208" s="38">
        <f>+F208+J208+T208+AB208+AD208+AL208+AP208</f>
        <v>0</v>
      </c>
      <c r="BP208" s="40">
        <f>+V208+AX208</f>
        <v>0</v>
      </c>
    </row>
    <row r="209" spans="1:68" ht="15">
      <c r="A209" s="31" t="s">
        <v>474</v>
      </c>
      <c r="B209" s="23" t="s">
        <v>10</v>
      </c>
      <c r="C209" s="28" t="s">
        <v>93</v>
      </c>
      <c r="E209" s="28">
        <v>8</v>
      </c>
      <c r="F209" s="27">
        <v>32</v>
      </c>
      <c r="G209" s="33" t="s">
        <v>15</v>
      </c>
      <c r="I209" s="28">
        <v>1</v>
      </c>
      <c r="J209" s="27">
        <v>100</v>
      </c>
      <c r="K209" s="28"/>
      <c r="L209" s="27"/>
      <c r="M209" s="28"/>
      <c r="N209" s="27"/>
      <c r="O209" s="28"/>
      <c r="P209" s="27"/>
      <c r="Q209" s="33">
        <v>34</v>
      </c>
      <c r="R209" s="27"/>
      <c r="S209" s="28">
        <v>7</v>
      </c>
      <c r="T209" s="27">
        <v>36</v>
      </c>
      <c r="U209" s="28"/>
      <c r="V209" s="27"/>
      <c r="W209" s="28"/>
      <c r="X209" s="27"/>
      <c r="Y209" s="33">
        <v>32</v>
      </c>
      <c r="Z209" s="27"/>
      <c r="AA209" s="28">
        <v>6</v>
      </c>
      <c r="AB209" s="27">
        <v>40</v>
      </c>
      <c r="AC209" s="28">
        <v>5</v>
      </c>
      <c r="AD209" s="27">
        <v>45</v>
      </c>
      <c r="AE209" s="28"/>
      <c r="AF209" s="27"/>
      <c r="AG209" s="28"/>
      <c r="AI209" s="33">
        <v>48</v>
      </c>
      <c r="AK209" s="28">
        <v>7</v>
      </c>
      <c r="AL209" s="27">
        <v>36</v>
      </c>
      <c r="AM209" s="33">
        <v>36</v>
      </c>
      <c r="AO209" s="28">
        <v>9</v>
      </c>
      <c r="AP209" s="27">
        <v>29</v>
      </c>
      <c r="AQ209" s="33">
        <v>45</v>
      </c>
      <c r="AS209" s="33"/>
      <c r="AU209" s="28">
        <v>20</v>
      </c>
      <c r="AV209" s="27">
        <v>11</v>
      </c>
      <c r="AW209" s="28">
        <v>16</v>
      </c>
      <c r="AX209" s="27">
        <v>15</v>
      </c>
      <c r="AY209" s="28"/>
      <c r="BA209" s="26" t="s">
        <v>87</v>
      </c>
      <c r="BK209" s="28">
        <f>+D209+F209+H209+J209+L209+N209+P209+R209+T209+V209+X209+Z209+AB209+AD209+AF209+AH209+AJ209+AL209+AN209+AP209+AR209+AT209+AV209+AX209+AZ209+BB209+BD209+BF209+BH209+BJ209</f>
        <v>344</v>
      </c>
      <c r="BL209" s="38">
        <f>+L209+N209+AF209+AH209+AT209+AZ209+BD209+BH209</f>
        <v>0</v>
      </c>
      <c r="BM209" s="38">
        <f>+D209+H209+R209+Z209+AN209+AV209+BJ209</f>
        <v>11</v>
      </c>
      <c r="BN209" s="38">
        <f>+P209+X209+AJ209+AR209+BB209+BF209</f>
        <v>0</v>
      </c>
      <c r="BO209" s="38">
        <f>+F209+J209+T209+AB209+AD209+AL209+AP209</f>
        <v>318</v>
      </c>
      <c r="BP209" s="40">
        <f>+V209+AX209</f>
        <v>15</v>
      </c>
    </row>
    <row r="210" spans="1:68" ht="15">
      <c r="A210" s="31" t="s">
        <v>580</v>
      </c>
      <c r="B210" s="29" t="s">
        <v>10</v>
      </c>
      <c r="AK210" s="26" t="s">
        <v>15</v>
      </c>
      <c r="AO210" s="26">
        <v>65</v>
      </c>
      <c r="BK210" s="28">
        <f>+D210+F210+H210+J210+L210+N210+P210+R210+T210+V210+X210+Z210+AB210+AD210+AF210+AH210+AJ210+AL210+AN210+AP210+AR210+AT210+AV210+AX210+AZ210+BB210+BD210+BF210+BH210+BJ210</f>
        <v>0</v>
      </c>
      <c r="BL210" s="38">
        <f>+L210+N210+AF210+AH210+AT210+AZ210+BD210+BH210</f>
        <v>0</v>
      </c>
      <c r="BM210" s="38">
        <f>+D210+H210+R210+Z210+AN210+AV210+BJ210</f>
        <v>0</v>
      </c>
      <c r="BN210" s="38">
        <f>+P210+X210+AJ210+AR210+BB210+BF210</f>
        <v>0</v>
      </c>
      <c r="BO210" s="38">
        <f>+F210+J210+T210+AB210+AD210+AL210+AP210</f>
        <v>0</v>
      </c>
      <c r="BP210" s="40">
        <f>+V210+AX210</f>
        <v>0</v>
      </c>
    </row>
    <row r="211" spans="1:68" ht="15">
      <c r="A211" s="31" t="s">
        <v>299</v>
      </c>
      <c r="B211" s="23" t="s">
        <v>12</v>
      </c>
      <c r="C211" s="28">
        <v>2</v>
      </c>
      <c r="D211" s="27">
        <v>80</v>
      </c>
      <c r="G211" s="28">
        <v>2</v>
      </c>
      <c r="H211" s="27">
        <v>80</v>
      </c>
      <c r="I211" s="28">
        <v>3</v>
      </c>
      <c r="J211" s="27">
        <v>60</v>
      </c>
      <c r="K211" s="28"/>
      <c r="L211" s="27"/>
      <c r="M211" s="28"/>
      <c r="N211" s="27"/>
      <c r="O211" s="28"/>
      <c r="P211" s="27"/>
      <c r="Q211" s="28">
        <v>3</v>
      </c>
      <c r="R211" s="27">
        <v>60</v>
      </c>
      <c r="S211" s="28">
        <v>4</v>
      </c>
      <c r="T211" s="27">
        <v>50</v>
      </c>
      <c r="U211" s="28">
        <v>8</v>
      </c>
      <c r="V211" s="27">
        <v>32</v>
      </c>
      <c r="W211" s="28">
        <v>12</v>
      </c>
      <c r="X211" s="27">
        <v>22</v>
      </c>
      <c r="Y211" s="28">
        <v>5</v>
      </c>
      <c r="Z211" s="27">
        <v>45</v>
      </c>
      <c r="AA211" s="28">
        <v>3</v>
      </c>
      <c r="AB211" s="27">
        <v>60</v>
      </c>
      <c r="AC211" s="28">
        <v>2</v>
      </c>
      <c r="AD211" s="27">
        <v>80</v>
      </c>
      <c r="AE211" s="28"/>
      <c r="AF211" s="27"/>
      <c r="AG211" s="28"/>
      <c r="AI211" s="28"/>
      <c r="AK211" s="28">
        <v>3</v>
      </c>
      <c r="AL211" s="27">
        <v>60</v>
      </c>
      <c r="AM211" s="28">
        <v>1</v>
      </c>
      <c r="AN211" s="27">
        <v>100</v>
      </c>
      <c r="AO211" s="28">
        <v>1</v>
      </c>
      <c r="AP211" s="27">
        <v>100</v>
      </c>
      <c r="AQ211" s="33">
        <v>38</v>
      </c>
      <c r="AS211" s="33"/>
      <c r="AU211" s="28" t="s">
        <v>93</v>
      </c>
      <c r="AW211" s="28"/>
      <c r="AY211" s="28"/>
      <c r="BA211" s="28"/>
      <c r="BC211" s="28"/>
      <c r="BE211" s="28"/>
      <c r="BG211" s="28"/>
      <c r="BI211" s="46">
        <v>9</v>
      </c>
      <c r="BJ211" s="27">
        <v>29</v>
      </c>
      <c r="BK211" s="28">
        <f>+D211+F211+H211+J211+L211+N211+P211+R211+T211+V211+X211+Z211+AB211+AD211+AF211+AH211+AJ211+AL211+AN211+AP211+AR211+AT211+AV211+AX211+AZ211+BB211+BD211+BF211+BH211+BJ211</f>
        <v>858</v>
      </c>
      <c r="BL211" s="38">
        <f>+L211+N211+AF211+AH211+AT211+AZ211+BD211+BH211</f>
        <v>0</v>
      </c>
      <c r="BM211" s="38">
        <f>+D211+H211+R211+Z211+AN211+AV211+BJ211</f>
        <v>394</v>
      </c>
      <c r="BN211" s="38">
        <f>+P211+X211+AJ211+AR211+BB211+BF211</f>
        <v>22</v>
      </c>
      <c r="BO211" s="38">
        <f>+F211+J211+T211+AB211+AD211+AL211+AP211</f>
        <v>410</v>
      </c>
      <c r="BP211" s="40">
        <f>+V211+AX211</f>
        <v>32</v>
      </c>
    </row>
    <row r="212" spans="1:68" ht="15">
      <c r="A212" s="23" t="s">
        <v>475</v>
      </c>
      <c r="B212" s="31" t="s">
        <v>476</v>
      </c>
      <c r="C212" s="26" t="s">
        <v>15</v>
      </c>
      <c r="E212" s="26">
        <v>37</v>
      </c>
      <c r="AA212" s="26" t="s">
        <v>15</v>
      </c>
      <c r="AC212" s="28">
        <v>15</v>
      </c>
      <c r="AD212" s="27">
        <v>16</v>
      </c>
      <c r="AE212" s="28"/>
      <c r="AF212" s="27"/>
      <c r="AG212" s="28"/>
      <c r="AI212" s="28"/>
      <c r="AK212" s="26" t="s">
        <v>15</v>
      </c>
      <c r="AM212" s="33">
        <v>61</v>
      </c>
      <c r="AO212" s="28">
        <v>15</v>
      </c>
      <c r="AP212" s="27">
        <v>16</v>
      </c>
      <c r="AQ212" s="28"/>
      <c r="AS212" s="28"/>
      <c r="AU212" s="28"/>
      <c r="AW212" s="28"/>
      <c r="AY212" s="28"/>
      <c r="BA212" s="28"/>
      <c r="BC212" s="28"/>
      <c r="BE212" s="28"/>
      <c r="BG212" s="28"/>
      <c r="BI212" s="28"/>
      <c r="BK212" s="28">
        <f>+D212+F212+H212+J212+L212+N212+P212+R212+T212+V212+X212+Z212+AB212+AD212+AF212+AH212+AJ212+AL212+AN212+AP212+AR212+AT212+AV212+AX212+AZ212+BB212+BD212+BF212+BH212+BJ212</f>
        <v>32</v>
      </c>
      <c r="BL212" s="38">
        <f>+L212+N212+AF212+AH212+AT212+AZ212+BD212+BH212</f>
        <v>0</v>
      </c>
      <c r="BM212" s="38">
        <f>+D212+H212+R212+Z212+AN212+AV212+BJ212</f>
        <v>0</v>
      </c>
      <c r="BN212" s="38">
        <f>+P212+X212+AJ212+AR212+BB212+BF212</f>
        <v>0</v>
      </c>
      <c r="BO212" s="38">
        <f>+F212+J212+T212+AB212+AD212+AL212+AP212</f>
        <v>32</v>
      </c>
      <c r="BP212" s="40">
        <f>+V212+AX212</f>
        <v>0</v>
      </c>
    </row>
  </sheetData>
  <sheetProtection/>
  <mergeCells count="30">
    <mergeCell ref="BI1:BJ1"/>
    <mergeCell ref="BC1:BD1"/>
    <mergeCell ref="BE1:BF1"/>
    <mergeCell ref="BG1:BH1"/>
    <mergeCell ref="BA1:BB1"/>
    <mergeCell ref="M1:N1"/>
    <mergeCell ref="W1:X1"/>
    <mergeCell ref="AI1:AJ1"/>
    <mergeCell ref="Q1:R1"/>
    <mergeCell ref="Y1:Z1"/>
    <mergeCell ref="O1:P1"/>
    <mergeCell ref="AS1:AT1"/>
    <mergeCell ref="AK1:AL1"/>
    <mergeCell ref="AQ1:AR1"/>
    <mergeCell ref="U1:V1"/>
    <mergeCell ref="S1:T1"/>
    <mergeCell ref="AO1:AP1"/>
    <mergeCell ref="AM1:AN1"/>
    <mergeCell ref="AG1:AH1"/>
    <mergeCell ref="AA1:AB1"/>
    <mergeCell ref="AY1:AZ1"/>
    <mergeCell ref="AW1:AX1"/>
    <mergeCell ref="AU1:AV1"/>
    <mergeCell ref="AE1:AF1"/>
    <mergeCell ref="AC1:AD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9.8515625" style="26" bestFit="1" customWidth="1"/>
    <col min="2" max="2" width="6.28125" style="34" customWidth="1"/>
    <col min="3" max="3" width="4.00390625" style="34" customWidth="1"/>
    <col min="4" max="4" width="7.8515625" style="34" bestFit="1" customWidth="1"/>
    <col min="5" max="6" width="9.140625" style="23" customWidth="1"/>
    <col min="7" max="7" width="19.8515625" style="26" bestFit="1" customWidth="1"/>
    <col min="8" max="8" width="6.28125" style="34" customWidth="1"/>
    <col min="9" max="9" width="4.00390625" style="34" customWidth="1"/>
    <col min="10" max="10" width="7.8515625" style="34" bestFit="1" customWidth="1"/>
    <col min="11" max="16384" width="9.140625" style="23" customWidth="1"/>
  </cols>
  <sheetData>
    <row r="1" spans="1:10" s="30" customFormat="1" ht="15.75" thickBot="1">
      <c r="A1" s="35" t="s">
        <v>255</v>
      </c>
      <c r="B1" s="36" t="s">
        <v>256</v>
      </c>
      <c r="C1" s="36" t="s">
        <v>257</v>
      </c>
      <c r="D1" s="36" t="s">
        <v>258</v>
      </c>
      <c r="G1" s="35" t="s">
        <v>259</v>
      </c>
      <c r="H1" s="36" t="s">
        <v>256</v>
      </c>
      <c r="I1" s="36" t="s">
        <v>257</v>
      </c>
      <c r="J1" s="36" t="s">
        <v>258</v>
      </c>
    </row>
    <row r="2" spans="1:10" ht="15.75" thickTop="1">
      <c r="A2" s="28" t="s">
        <v>261</v>
      </c>
      <c r="B2" s="34">
        <v>5094</v>
      </c>
      <c r="C2" s="34">
        <v>34</v>
      </c>
      <c r="D2" s="34">
        <f aca="true" t="shared" si="0" ref="D2:D41">+B2/C2</f>
        <v>149.8235294117647</v>
      </c>
      <c r="G2" s="28" t="s">
        <v>262</v>
      </c>
      <c r="H2" s="34">
        <v>3348</v>
      </c>
      <c r="I2" s="34">
        <v>15</v>
      </c>
      <c r="J2" s="34">
        <f>+H2/I2</f>
        <v>223.2</v>
      </c>
    </row>
    <row r="3" spans="1:10" ht="15">
      <c r="A3" s="28" t="s">
        <v>260</v>
      </c>
      <c r="B3" s="34">
        <v>4131</v>
      </c>
      <c r="C3" s="34">
        <v>22</v>
      </c>
      <c r="D3" s="34">
        <f t="shared" si="0"/>
        <v>187.77272727272728</v>
      </c>
      <c r="G3" s="28" t="s">
        <v>261</v>
      </c>
      <c r="H3" s="34">
        <v>3342</v>
      </c>
      <c r="I3" s="34">
        <v>26</v>
      </c>
      <c r="J3" s="34">
        <f>+H3/I3</f>
        <v>128.53846153846155</v>
      </c>
    </row>
    <row r="4" spans="1:10" ht="15">
      <c r="A4" s="28" t="s">
        <v>265</v>
      </c>
      <c r="B4" s="34">
        <v>2713</v>
      </c>
      <c r="C4" s="34">
        <v>30</v>
      </c>
      <c r="D4" s="34">
        <f t="shared" si="0"/>
        <v>90.43333333333334</v>
      </c>
      <c r="G4" s="28" t="s">
        <v>264</v>
      </c>
      <c r="H4" s="34">
        <v>2499</v>
      </c>
      <c r="I4" s="34">
        <v>17</v>
      </c>
      <c r="J4" s="34">
        <f>+H4/I4</f>
        <v>147</v>
      </c>
    </row>
    <row r="5" spans="1:10" ht="15">
      <c r="A5" s="28" t="s">
        <v>263</v>
      </c>
      <c r="B5" s="34">
        <v>1918</v>
      </c>
      <c r="C5" s="34">
        <v>26</v>
      </c>
      <c r="D5" s="34">
        <f t="shared" si="0"/>
        <v>73.76923076923077</v>
      </c>
      <c r="G5" s="28" t="s">
        <v>260</v>
      </c>
      <c r="H5" s="34">
        <v>2445</v>
      </c>
      <c r="I5" s="34">
        <v>21</v>
      </c>
      <c r="J5" s="34">
        <f>+H5/I5</f>
        <v>116.42857142857143</v>
      </c>
    </row>
    <row r="6" spans="1:10" ht="15">
      <c r="A6" s="28" t="s">
        <v>266</v>
      </c>
      <c r="B6" s="34">
        <v>1767</v>
      </c>
      <c r="C6" s="34">
        <v>18</v>
      </c>
      <c r="D6" s="34">
        <f t="shared" si="0"/>
        <v>98.16666666666667</v>
      </c>
      <c r="G6" s="28" t="s">
        <v>263</v>
      </c>
      <c r="H6" s="34">
        <v>2315</v>
      </c>
      <c r="I6" s="34">
        <v>22</v>
      </c>
      <c r="J6" s="34">
        <f>+H6/I6</f>
        <v>105.22727272727273</v>
      </c>
    </row>
    <row r="7" spans="1:10" ht="15">
      <c r="A7" s="28" t="s">
        <v>267</v>
      </c>
      <c r="B7" s="34">
        <v>1562</v>
      </c>
      <c r="C7" s="34">
        <v>8</v>
      </c>
      <c r="D7" s="34">
        <f t="shared" si="0"/>
        <v>195.25</v>
      </c>
      <c r="G7" s="28" t="s">
        <v>265</v>
      </c>
      <c r="H7" s="34">
        <v>2128</v>
      </c>
      <c r="I7" s="34">
        <v>23</v>
      </c>
      <c r="J7" s="34">
        <f>+H7/I7</f>
        <v>92.52173913043478</v>
      </c>
    </row>
    <row r="8" spans="1:10" ht="15">
      <c r="A8" s="28" t="s">
        <v>264</v>
      </c>
      <c r="B8" s="34">
        <v>1452</v>
      </c>
      <c r="C8" s="34">
        <v>21</v>
      </c>
      <c r="D8" s="34">
        <f t="shared" si="0"/>
        <v>69.14285714285714</v>
      </c>
      <c r="G8" s="28" t="s">
        <v>268</v>
      </c>
      <c r="H8" s="34">
        <v>1777</v>
      </c>
      <c r="I8" s="34">
        <v>9</v>
      </c>
      <c r="J8" s="34">
        <f>+H8/I8</f>
        <v>197.44444444444446</v>
      </c>
    </row>
    <row r="9" spans="1:10" ht="15">
      <c r="A9" s="28" t="s">
        <v>268</v>
      </c>
      <c r="B9" s="34">
        <v>1066</v>
      </c>
      <c r="C9" s="34">
        <v>12</v>
      </c>
      <c r="D9" s="34">
        <f t="shared" si="0"/>
        <v>88.83333333333333</v>
      </c>
      <c r="G9" s="28" t="s">
        <v>271</v>
      </c>
      <c r="H9" s="34">
        <v>1032</v>
      </c>
      <c r="I9" s="34">
        <v>10</v>
      </c>
      <c r="J9" s="34">
        <f>+H9/I9</f>
        <v>103.2</v>
      </c>
    </row>
    <row r="10" spans="1:10" ht="15">
      <c r="A10" s="28" t="s">
        <v>269</v>
      </c>
      <c r="B10" s="34">
        <v>950</v>
      </c>
      <c r="C10" s="34">
        <v>5</v>
      </c>
      <c r="D10" s="34">
        <f t="shared" si="0"/>
        <v>190</v>
      </c>
      <c r="G10" s="28" t="s">
        <v>266</v>
      </c>
      <c r="H10" s="34">
        <v>815</v>
      </c>
      <c r="I10" s="34">
        <v>14</v>
      </c>
      <c r="J10" s="34">
        <f>+H10/I10</f>
        <v>58.214285714285715</v>
      </c>
    </row>
    <row r="11" spans="1:10" ht="15">
      <c r="A11" s="28" t="s">
        <v>271</v>
      </c>
      <c r="B11" s="34">
        <v>834</v>
      </c>
      <c r="C11" s="34">
        <v>15</v>
      </c>
      <c r="D11" s="34">
        <f t="shared" si="0"/>
        <v>55.6</v>
      </c>
      <c r="G11" s="28" t="s">
        <v>270</v>
      </c>
      <c r="H11" s="34">
        <v>529</v>
      </c>
      <c r="I11" s="34">
        <v>6</v>
      </c>
      <c r="J11" s="34">
        <f>+H11/I11</f>
        <v>88.16666666666667</v>
      </c>
    </row>
    <row r="12" spans="1:10" ht="15">
      <c r="A12" s="28" t="s">
        <v>262</v>
      </c>
      <c r="B12" s="34">
        <v>339</v>
      </c>
      <c r="C12" s="34">
        <v>10</v>
      </c>
      <c r="D12" s="34">
        <f t="shared" si="0"/>
        <v>33.9</v>
      </c>
      <c r="G12" s="28" t="s">
        <v>272</v>
      </c>
      <c r="H12" s="34">
        <v>355</v>
      </c>
      <c r="I12" s="34">
        <v>8</v>
      </c>
      <c r="J12" s="34">
        <f>+H12/I12</f>
        <v>44.375</v>
      </c>
    </row>
    <row r="13" spans="1:10" ht="15">
      <c r="A13" s="28" t="s">
        <v>277</v>
      </c>
      <c r="B13" s="34">
        <v>261</v>
      </c>
      <c r="C13" s="34">
        <v>1</v>
      </c>
      <c r="D13" s="34">
        <f t="shared" si="0"/>
        <v>261</v>
      </c>
      <c r="G13" s="28" t="s">
        <v>274</v>
      </c>
      <c r="H13" s="34">
        <v>183</v>
      </c>
      <c r="I13" s="34">
        <v>2</v>
      </c>
      <c r="J13" s="34">
        <f>+H13/I13</f>
        <v>91.5</v>
      </c>
    </row>
    <row r="14" spans="1:10" ht="15">
      <c r="A14" s="28" t="s">
        <v>272</v>
      </c>
      <c r="B14" s="34">
        <v>229</v>
      </c>
      <c r="C14" s="34">
        <v>5</v>
      </c>
      <c r="D14" s="34">
        <f t="shared" si="0"/>
        <v>45.8</v>
      </c>
      <c r="G14" s="28" t="s">
        <v>269</v>
      </c>
      <c r="H14" s="34">
        <v>166</v>
      </c>
      <c r="I14" s="34">
        <v>5</v>
      </c>
      <c r="J14" s="34">
        <f>+H14/I14</f>
        <v>33.2</v>
      </c>
    </row>
    <row r="15" spans="1:10" ht="15">
      <c r="A15" s="28" t="s">
        <v>284</v>
      </c>
      <c r="B15" s="34">
        <v>168</v>
      </c>
      <c r="C15" s="34">
        <v>5</v>
      </c>
      <c r="D15" s="34">
        <f t="shared" si="0"/>
        <v>33.6</v>
      </c>
      <c r="G15" s="28" t="s">
        <v>277</v>
      </c>
      <c r="H15" s="34">
        <v>144</v>
      </c>
      <c r="I15" s="34">
        <v>2</v>
      </c>
      <c r="J15" s="34">
        <f>+H15/I15</f>
        <v>72</v>
      </c>
    </row>
    <row r="16" spans="1:10" ht="15">
      <c r="A16" s="28" t="s">
        <v>290</v>
      </c>
      <c r="B16" s="34">
        <v>91</v>
      </c>
      <c r="C16" s="34">
        <v>2</v>
      </c>
      <c r="D16" s="34">
        <f t="shared" si="0"/>
        <v>45.5</v>
      </c>
      <c r="G16" s="28" t="s">
        <v>267</v>
      </c>
      <c r="H16" s="34">
        <v>123</v>
      </c>
      <c r="I16" s="34">
        <v>5</v>
      </c>
      <c r="J16" s="34">
        <f>+H16/I16</f>
        <v>24.6</v>
      </c>
    </row>
    <row r="17" spans="1:10" ht="15">
      <c r="A17" s="28" t="s">
        <v>273</v>
      </c>
      <c r="B17" s="34">
        <v>16</v>
      </c>
      <c r="C17" s="34">
        <v>3</v>
      </c>
      <c r="D17" s="34">
        <f t="shared" si="0"/>
        <v>5.333333333333333</v>
      </c>
      <c r="G17" s="28" t="s">
        <v>289</v>
      </c>
      <c r="H17" s="34">
        <v>48</v>
      </c>
      <c r="I17" s="34">
        <v>3</v>
      </c>
      <c r="J17" s="34">
        <f>+H17/I17</f>
        <v>16</v>
      </c>
    </row>
    <row r="18" spans="1:10" ht="15">
      <c r="A18" s="28" t="s">
        <v>278</v>
      </c>
      <c r="B18" s="34">
        <v>10</v>
      </c>
      <c r="C18" s="34">
        <v>3</v>
      </c>
      <c r="D18" s="34">
        <f t="shared" si="0"/>
        <v>3.3333333333333335</v>
      </c>
      <c r="G18" s="28" t="s">
        <v>291</v>
      </c>
      <c r="H18" s="34">
        <v>32</v>
      </c>
      <c r="I18" s="34">
        <v>2</v>
      </c>
      <c r="J18" s="34">
        <f>+H18/I18</f>
        <v>16</v>
      </c>
    </row>
    <row r="19" spans="1:10" ht="15">
      <c r="A19" s="28" t="s">
        <v>281</v>
      </c>
      <c r="B19" s="34">
        <v>7</v>
      </c>
      <c r="C19" s="34">
        <v>2</v>
      </c>
      <c r="D19" s="34">
        <f t="shared" si="0"/>
        <v>3.5</v>
      </c>
      <c r="G19" s="28" t="s">
        <v>279</v>
      </c>
      <c r="H19" s="34">
        <v>18</v>
      </c>
      <c r="I19" s="34">
        <v>2</v>
      </c>
      <c r="J19" s="34">
        <f>+H19/I19</f>
        <v>9</v>
      </c>
    </row>
    <row r="20" spans="1:10" ht="15">
      <c r="A20" s="28" t="s">
        <v>275</v>
      </c>
      <c r="B20" s="34">
        <v>3</v>
      </c>
      <c r="C20" s="34">
        <v>3</v>
      </c>
      <c r="D20" s="34">
        <f t="shared" si="0"/>
        <v>1</v>
      </c>
      <c r="G20" s="28" t="s">
        <v>280</v>
      </c>
      <c r="H20" s="34">
        <v>11</v>
      </c>
      <c r="I20" s="34">
        <v>4</v>
      </c>
      <c r="J20" s="34">
        <f>+H20/I20</f>
        <v>2.75</v>
      </c>
    </row>
    <row r="21" spans="1:10" ht="15">
      <c r="A21" s="28" t="s">
        <v>298</v>
      </c>
      <c r="B21" s="34">
        <v>0</v>
      </c>
      <c r="C21" s="34">
        <v>1</v>
      </c>
      <c r="D21" s="34">
        <f t="shared" si="0"/>
        <v>0</v>
      </c>
      <c r="G21" s="28" t="s">
        <v>517</v>
      </c>
      <c r="H21" s="34">
        <v>8</v>
      </c>
      <c r="I21" s="34">
        <v>1</v>
      </c>
      <c r="J21" s="34">
        <f>+H21/I21</f>
        <v>8</v>
      </c>
    </row>
    <row r="22" spans="1:10" ht="15">
      <c r="A22" s="28" t="s">
        <v>276</v>
      </c>
      <c r="B22" s="34">
        <v>0</v>
      </c>
      <c r="C22" s="34">
        <v>1</v>
      </c>
      <c r="D22" s="34">
        <f t="shared" si="0"/>
        <v>0</v>
      </c>
      <c r="G22" s="28" t="s">
        <v>273</v>
      </c>
      <c r="H22" s="34">
        <v>5</v>
      </c>
      <c r="I22" s="34">
        <v>1</v>
      </c>
      <c r="J22" s="34">
        <f>+H22/I22</f>
        <v>5</v>
      </c>
    </row>
    <row r="23" spans="1:10" ht="15">
      <c r="A23" s="28" t="s">
        <v>283</v>
      </c>
      <c r="B23" s="34">
        <v>0</v>
      </c>
      <c r="C23" s="34">
        <v>3</v>
      </c>
      <c r="D23" s="34">
        <f t="shared" si="0"/>
        <v>0</v>
      </c>
      <c r="G23" s="28" t="s">
        <v>276</v>
      </c>
      <c r="H23" s="34">
        <v>0</v>
      </c>
      <c r="I23" s="34">
        <v>2</v>
      </c>
      <c r="J23" s="34">
        <f>+H23/I23</f>
        <v>0</v>
      </c>
    </row>
    <row r="24" spans="1:10" ht="15">
      <c r="A24" s="28" t="s">
        <v>538</v>
      </c>
      <c r="B24" s="34">
        <v>0</v>
      </c>
      <c r="C24" s="34">
        <v>1</v>
      </c>
      <c r="D24" s="34">
        <f t="shared" si="0"/>
        <v>0</v>
      </c>
      <c r="G24" s="28" t="s">
        <v>283</v>
      </c>
      <c r="H24" s="34">
        <v>0</v>
      </c>
      <c r="I24" s="34">
        <v>1</v>
      </c>
      <c r="J24" s="34">
        <f>+H24/I24</f>
        <v>0</v>
      </c>
    </row>
    <row r="25" spans="1:10" ht="15">
      <c r="A25" s="28" t="s">
        <v>518</v>
      </c>
      <c r="B25" s="34">
        <v>0</v>
      </c>
      <c r="C25" s="34">
        <v>1</v>
      </c>
      <c r="D25" s="34">
        <f t="shared" si="0"/>
        <v>0</v>
      </c>
      <c r="G25" s="28" t="s">
        <v>538</v>
      </c>
      <c r="H25" s="34">
        <v>0</v>
      </c>
      <c r="I25" s="34">
        <v>1</v>
      </c>
      <c r="J25" s="34">
        <v>0</v>
      </c>
    </row>
    <row r="26" spans="1:10" ht="15">
      <c r="A26" s="28" t="s">
        <v>270</v>
      </c>
      <c r="B26" s="34">
        <v>0</v>
      </c>
      <c r="C26" s="34">
        <v>7</v>
      </c>
      <c r="D26" s="34">
        <f t="shared" si="0"/>
        <v>0</v>
      </c>
      <c r="G26" s="28" t="s">
        <v>285</v>
      </c>
      <c r="H26" s="34">
        <v>0</v>
      </c>
      <c r="I26" s="34">
        <v>1</v>
      </c>
      <c r="J26" s="34">
        <f>+H26/I26</f>
        <v>0</v>
      </c>
    </row>
    <row r="27" spans="1:10" ht="15">
      <c r="A27" s="28" t="s">
        <v>564</v>
      </c>
      <c r="B27" s="34">
        <v>0</v>
      </c>
      <c r="C27" s="34">
        <v>3</v>
      </c>
      <c r="D27" s="34">
        <f t="shared" si="0"/>
        <v>0</v>
      </c>
      <c r="G27" s="28" t="s">
        <v>284</v>
      </c>
      <c r="H27" s="34">
        <v>0</v>
      </c>
      <c r="I27" s="34">
        <v>5</v>
      </c>
      <c r="J27" s="34">
        <f>+H27/I27</f>
        <v>0</v>
      </c>
    </row>
    <row r="28" spans="1:10" ht="15">
      <c r="A28" s="28" t="s">
        <v>621</v>
      </c>
      <c r="B28" s="34">
        <v>0</v>
      </c>
      <c r="C28" s="34">
        <v>1</v>
      </c>
      <c r="D28" s="34">
        <f t="shared" si="0"/>
        <v>0</v>
      </c>
      <c r="G28" s="28" t="s">
        <v>287</v>
      </c>
      <c r="H28" s="34">
        <v>0</v>
      </c>
      <c r="I28" s="34">
        <v>1</v>
      </c>
      <c r="J28" s="34">
        <f>+H28/I28</f>
        <v>0</v>
      </c>
    </row>
    <row r="29" spans="1:10" ht="15">
      <c r="A29" s="28" t="s">
        <v>633</v>
      </c>
      <c r="B29" s="34">
        <v>0</v>
      </c>
      <c r="C29" s="34">
        <v>1</v>
      </c>
      <c r="D29" s="34">
        <f t="shared" si="0"/>
        <v>0</v>
      </c>
      <c r="G29" s="28" t="s">
        <v>292</v>
      </c>
      <c r="H29" s="34">
        <v>0</v>
      </c>
      <c r="I29" s="34">
        <v>1</v>
      </c>
      <c r="J29" s="34">
        <f>+H29/I29</f>
        <v>0</v>
      </c>
    </row>
    <row r="30" spans="1:10" ht="15">
      <c r="A30" s="28" t="s">
        <v>282</v>
      </c>
      <c r="B30" s="34">
        <v>0</v>
      </c>
      <c r="C30" s="34">
        <v>1</v>
      </c>
      <c r="D30" s="34">
        <f t="shared" si="0"/>
        <v>0</v>
      </c>
      <c r="G30" s="28" t="s">
        <v>592</v>
      </c>
      <c r="H30" s="34">
        <v>0</v>
      </c>
      <c r="I30" s="34">
        <v>1</v>
      </c>
      <c r="J30" s="34">
        <f>+H30/I30</f>
        <v>0</v>
      </c>
    </row>
    <row r="31" spans="1:4" ht="15">
      <c r="A31" s="28" t="s">
        <v>280</v>
      </c>
      <c r="B31" s="34">
        <v>0</v>
      </c>
      <c r="C31" s="34">
        <v>3</v>
      </c>
      <c r="D31" s="34">
        <f t="shared" si="0"/>
        <v>0</v>
      </c>
    </row>
    <row r="32" spans="1:4" ht="15">
      <c r="A32" s="28" t="s">
        <v>286</v>
      </c>
      <c r="B32" s="34">
        <v>0</v>
      </c>
      <c r="C32" s="34">
        <v>1</v>
      </c>
      <c r="D32" s="34">
        <f t="shared" si="0"/>
        <v>0</v>
      </c>
    </row>
    <row r="33" spans="1:4" ht="15">
      <c r="A33" s="28" t="s">
        <v>288</v>
      </c>
      <c r="B33" s="34">
        <v>0</v>
      </c>
      <c r="C33" s="34">
        <v>1</v>
      </c>
      <c r="D33" s="34">
        <f t="shared" si="0"/>
        <v>0</v>
      </c>
    </row>
    <row r="34" spans="1:4" ht="15">
      <c r="A34" s="28" t="s">
        <v>565</v>
      </c>
      <c r="B34" s="34">
        <v>0</v>
      </c>
      <c r="C34" s="34">
        <v>1</v>
      </c>
      <c r="D34" s="34">
        <f t="shared" si="0"/>
        <v>0</v>
      </c>
    </row>
    <row r="35" spans="1:4" ht="15">
      <c r="A35" s="28" t="s">
        <v>287</v>
      </c>
      <c r="B35" s="34">
        <v>0</v>
      </c>
      <c r="C35" s="34">
        <v>1</v>
      </c>
      <c r="D35" s="34">
        <f t="shared" si="0"/>
        <v>0</v>
      </c>
    </row>
    <row r="36" spans="1:4" ht="15">
      <c r="A36" s="28" t="s">
        <v>274</v>
      </c>
      <c r="B36" s="34">
        <v>0</v>
      </c>
      <c r="C36" s="34">
        <v>4</v>
      </c>
      <c r="D36" s="34">
        <f t="shared" si="0"/>
        <v>0</v>
      </c>
    </row>
    <row r="37" spans="1:4" ht="15">
      <c r="A37" s="28" t="s">
        <v>517</v>
      </c>
      <c r="B37" s="34">
        <v>0</v>
      </c>
      <c r="C37" s="34">
        <v>2</v>
      </c>
      <c r="D37" s="34">
        <f t="shared" si="0"/>
        <v>0</v>
      </c>
    </row>
    <row r="38" spans="1:4" ht="15">
      <c r="A38" s="28" t="s">
        <v>289</v>
      </c>
      <c r="B38" s="34">
        <v>0</v>
      </c>
      <c r="C38" s="34">
        <v>2</v>
      </c>
      <c r="D38" s="34">
        <f t="shared" si="0"/>
        <v>0</v>
      </c>
    </row>
    <row r="39" spans="1:4" ht="15">
      <c r="A39" s="28" t="s">
        <v>291</v>
      </c>
      <c r="B39" s="34">
        <v>0</v>
      </c>
      <c r="C39" s="34">
        <v>2</v>
      </c>
      <c r="D39" s="34">
        <f t="shared" si="0"/>
        <v>0</v>
      </c>
    </row>
    <row r="40" spans="1:4" ht="15">
      <c r="A40" s="28" t="s">
        <v>293</v>
      </c>
      <c r="B40" s="34">
        <v>0</v>
      </c>
      <c r="C40" s="34">
        <v>1</v>
      </c>
      <c r="D40" s="34">
        <f t="shared" si="0"/>
        <v>0</v>
      </c>
    </row>
    <row r="41" spans="1:4" ht="15">
      <c r="A41" s="28" t="s">
        <v>292</v>
      </c>
      <c r="B41" s="34">
        <v>0</v>
      </c>
      <c r="C41" s="34">
        <v>2</v>
      </c>
      <c r="D41" s="34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2010-03-11T16:00:16Z</dcterms:modified>
  <cp:category/>
  <cp:version/>
  <cp:contentType/>
  <cp:contentStatus/>
</cp:coreProperties>
</file>